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G78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9" l="1"/>
  <c r="AK99" i="24"/>
  <c r="BM99" i="14"/>
  <c r="AB26" i="63"/>
  <c r="AB20" i="62"/>
  <c r="AB92" i="61"/>
  <c r="AB84"/>
  <c r="AB76"/>
  <c r="AB68"/>
  <c r="AB60"/>
  <c r="AB52"/>
  <c r="AB44"/>
  <c r="AB36"/>
  <c r="AB28"/>
  <c r="AB20"/>
  <c r="AB12"/>
  <c r="AB4"/>
  <c r="AB98"/>
  <c r="AB94"/>
  <c r="AB90"/>
  <c r="AB86"/>
  <c r="AB82"/>
  <c r="AB78"/>
  <c r="AB74"/>
  <c r="AB70"/>
  <c r="AB66"/>
  <c r="AO99" i="24"/>
  <c r="AK99" i="26"/>
  <c r="AB69" i="63"/>
  <c r="AB22"/>
  <c r="AB93" i="61"/>
  <c r="AB89"/>
  <c r="AB81"/>
  <c r="AB77"/>
  <c r="AB73"/>
  <c r="AB69"/>
  <c r="AB62"/>
  <c r="AB58"/>
  <c r="AB54"/>
  <c r="AB50"/>
  <c r="AB46"/>
  <c r="AB42"/>
  <c r="AB38"/>
  <c r="AB34"/>
  <c r="AB30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N92" s="1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N69" s="1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N57" s="1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N45" s="1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N37" s="1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N32" s="1"/>
  <c r="M31"/>
  <c r="L31"/>
  <c r="K31"/>
  <c r="J31"/>
  <c r="I31"/>
  <c r="M30"/>
  <c r="L30"/>
  <c r="K30"/>
  <c r="J30"/>
  <c r="I30"/>
  <c r="M29"/>
  <c r="L29"/>
  <c r="K29"/>
  <c r="J29"/>
  <c r="I29"/>
  <c r="N29" s="1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N21" s="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N17" s="1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N13" s="1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N9" s="1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N5" s="1"/>
  <c r="M4"/>
  <c r="L4"/>
  <c r="K4"/>
  <c r="J4"/>
  <c r="I4"/>
  <c r="I99" s="1"/>
  <c r="M3"/>
  <c r="L3"/>
  <c r="K3"/>
  <c r="J3"/>
  <c r="I3"/>
  <c r="M98" i="62"/>
  <c r="L98"/>
  <c r="K98"/>
  <c r="J98"/>
  <c r="I98"/>
  <c r="M97"/>
  <c r="L97"/>
  <c r="K97"/>
  <c r="J97"/>
  <c r="I97"/>
  <c r="N97" s="1"/>
  <c r="M96"/>
  <c r="L96"/>
  <c r="K96"/>
  <c r="J96"/>
  <c r="I96"/>
  <c r="M95"/>
  <c r="L95"/>
  <c r="K95"/>
  <c r="N95" s="1"/>
  <c r="J95"/>
  <c r="I95"/>
  <c r="M94"/>
  <c r="L94"/>
  <c r="K94"/>
  <c r="J94"/>
  <c r="I94"/>
  <c r="M93"/>
  <c r="L93"/>
  <c r="K93"/>
  <c r="J93"/>
  <c r="I93"/>
  <c r="N93" s="1"/>
  <c r="M92"/>
  <c r="L92"/>
  <c r="K92"/>
  <c r="J92"/>
  <c r="I92"/>
  <c r="M91"/>
  <c r="L91"/>
  <c r="K91"/>
  <c r="N91" s="1"/>
  <c r="J91"/>
  <c r="I91"/>
  <c r="M90"/>
  <c r="L90"/>
  <c r="K90"/>
  <c r="J90"/>
  <c r="I90"/>
  <c r="M89"/>
  <c r="L89"/>
  <c r="K89"/>
  <c r="J89"/>
  <c r="I89"/>
  <c r="N89" s="1"/>
  <c r="M88"/>
  <c r="L88"/>
  <c r="K88"/>
  <c r="J88"/>
  <c r="I88"/>
  <c r="M87"/>
  <c r="L87"/>
  <c r="K87"/>
  <c r="N87" s="1"/>
  <c r="J87"/>
  <c r="I87"/>
  <c r="M86"/>
  <c r="L86"/>
  <c r="K86"/>
  <c r="J86"/>
  <c r="I86"/>
  <c r="M85"/>
  <c r="L85"/>
  <c r="K85"/>
  <c r="J85"/>
  <c r="I85"/>
  <c r="N85" s="1"/>
  <c r="M84"/>
  <c r="L84"/>
  <c r="K84"/>
  <c r="J84"/>
  <c r="I84"/>
  <c r="M83"/>
  <c r="L83"/>
  <c r="K83"/>
  <c r="N83" s="1"/>
  <c r="J83"/>
  <c r="I83"/>
  <c r="M82"/>
  <c r="L82"/>
  <c r="K82"/>
  <c r="J82"/>
  <c r="I82"/>
  <c r="M81"/>
  <c r="L81"/>
  <c r="K81"/>
  <c r="J81"/>
  <c r="I81"/>
  <c r="N81" s="1"/>
  <c r="M80"/>
  <c r="L80"/>
  <c r="K80"/>
  <c r="J80"/>
  <c r="I80"/>
  <c r="M79"/>
  <c r="L79"/>
  <c r="K79"/>
  <c r="N79" s="1"/>
  <c r="J79"/>
  <c r="I79"/>
  <c r="M78"/>
  <c r="L78"/>
  <c r="K78"/>
  <c r="J78"/>
  <c r="I78"/>
  <c r="M77"/>
  <c r="L77"/>
  <c r="K77"/>
  <c r="J77"/>
  <c r="I77"/>
  <c r="N77" s="1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N73" s="1"/>
  <c r="M72"/>
  <c r="L72"/>
  <c r="K72"/>
  <c r="J72"/>
  <c r="I72"/>
  <c r="M71"/>
  <c r="L71"/>
  <c r="K71"/>
  <c r="N71" s="1"/>
  <c r="J71"/>
  <c r="I71"/>
  <c r="M70"/>
  <c r="L70"/>
  <c r="K70"/>
  <c r="J70"/>
  <c r="I70"/>
  <c r="M69"/>
  <c r="L69"/>
  <c r="K69"/>
  <c r="J69"/>
  <c r="I69"/>
  <c r="N69" s="1"/>
  <c r="M68"/>
  <c r="L68"/>
  <c r="K68"/>
  <c r="J68"/>
  <c r="I68"/>
  <c r="M67"/>
  <c r="L67"/>
  <c r="K67"/>
  <c r="N67" s="1"/>
  <c r="J67"/>
  <c r="I67"/>
  <c r="M66"/>
  <c r="L66"/>
  <c r="K66"/>
  <c r="J66"/>
  <c r="I66"/>
  <c r="M65"/>
  <c r="L65"/>
  <c r="K65"/>
  <c r="J65"/>
  <c r="I65"/>
  <c r="N65" s="1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N61" s="1"/>
  <c r="M60"/>
  <c r="L60"/>
  <c r="K60"/>
  <c r="J60"/>
  <c r="I60"/>
  <c r="M59"/>
  <c r="L59"/>
  <c r="K59"/>
  <c r="N59" s="1"/>
  <c r="J59"/>
  <c r="I59"/>
  <c r="M58"/>
  <c r="L58"/>
  <c r="K58"/>
  <c r="J58"/>
  <c r="I58"/>
  <c r="M57"/>
  <c r="L57"/>
  <c r="K57"/>
  <c r="J57"/>
  <c r="I57"/>
  <c r="N57" s="1"/>
  <c r="M56"/>
  <c r="L56"/>
  <c r="K56"/>
  <c r="J56"/>
  <c r="I56"/>
  <c r="M55"/>
  <c r="L55"/>
  <c r="K55"/>
  <c r="N55" s="1"/>
  <c r="J55"/>
  <c r="I55"/>
  <c r="M54"/>
  <c r="L54"/>
  <c r="K54"/>
  <c r="J54"/>
  <c r="I54"/>
  <c r="M53"/>
  <c r="L53"/>
  <c r="K53"/>
  <c r="J53"/>
  <c r="I53"/>
  <c r="N53" s="1"/>
  <c r="M52"/>
  <c r="L52"/>
  <c r="K52"/>
  <c r="J52"/>
  <c r="I52"/>
  <c r="M51"/>
  <c r="L51"/>
  <c r="K51"/>
  <c r="N51" s="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I99" s="1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N72" s="1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N28" s="1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N89" s="1"/>
  <c r="L89"/>
  <c r="K89"/>
  <c r="J89"/>
  <c r="I89"/>
  <c r="M88"/>
  <c r="L88"/>
  <c r="K88"/>
  <c r="J88"/>
  <c r="I88"/>
  <c r="M87"/>
  <c r="L87"/>
  <c r="K87"/>
  <c r="J87"/>
  <c r="I87"/>
  <c r="M86"/>
  <c r="N86" s="1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N77" s="1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N73" s="1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N69" s="1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N65" s="1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N61" s="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N57" s="1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N53" s="1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N49" s="1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N45" s="1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N41" s="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N37" s="1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N33" s="1"/>
  <c r="L33"/>
  <c r="K33"/>
  <c r="J33"/>
  <c r="I33"/>
  <c r="M32"/>
  <c r="L32"/>
  <c r="K32"/>
  <c r="J32"/>
  <c r="I32"/>
  <c r="M31"/>
  <c r="L31"/>
  <c r="K31"/>
  <c r="J31"/>
  <c r="I31"/>
  <c r="M30"/>
  <c r="N30" s="1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N26" s="1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N22" s="1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N18" s="1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N14" s="1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N10" s="1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N6" s="1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N94" s="1"/>
  <c r="M93"/>
  <c r="L93"/>
  <c r="K93"/>
  <c r="J93"/>
  <c r="I93"/>
  <c r="N93" s="1"/>
  <c r="M92"/>
  <c r="L92"/>
  <c r="K92"/>
  <c r="J92"/>
  <c r="N92" s="1"/>
  <c r="I92"/>
  <c r="M91"/>
  <c r="L91"/>
  <c r="K91"/>
  <c r="J91"/>
  <c r="I91"/>
  <c r="M90"/>
  <c r="L90"/>
  <c r="K90"/>
  <c r="J90"/>
  <c r="I90"/>
  <c r="M89"/>
  <c r="L89"/>
  <c r="K89"/>
  <c r="J89"/>
  <c r="I89"/>
  <c r="N89" s="1"/>
  <c r="M88"/>
  <c r="L88"/>
  <c r="K88"/>
  <c r="J88"/>
  <c r="N88" s="1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N84" s="1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N80" s="1"/>
  <c r="I80"/>
  <c r="M79"/>
  <c r="L79"/>
  <c r="K79"/>
  <c r="J79"/>
  <c r="I79"/>
  <c r="M78"/>
  <c r="L78"/>
  <c r="K78"/>
  <c r="J78"/>
  <c r="I78"/>
  <c r="M77"/>
  <c r="L77"/>
  <c r="K77"/>
  <c r="J77"/>
  <c r="I77"/>
  <c r="N77" s="1"/>
  <c r="M76"/>
  <c r="L76"/>
  <c r="K76"/>
  <c r="J76"/>
  <c r="N76" s="1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N72" s="1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N65" s="1"/>
  <c r="M64"/>
  <c r="L64"/>
  <c r="K64"/>
  <c r="J64"/>
  <c r="N64" s="1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N48" s="1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N32" s="1"/>
  <c r="I32"/>
  <c r="M31"/>
  <c r="L31"/>
  <c r="K31"/>
  <c r="J31"/>
  <c r="I31"/>
  <c r="M30"/>
  <c r="L30"/>
  <c r="K30"/>
  <c r="J30"/>
  <c r="I30"/>
  <c r="M29"/>
  <c r="L29"/>
  <c r="K29"/>
  <c r="J29"/>
  <c r="I29"/>
  <c r="N29" s="1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N16" s="1"/>
  <c r="I16"/>
  <c r="M15"/>
  <c r="L15"/>
  <c r="K15"/>
  <c r="J15"/>
  <c r="I15"/>
  <c r="M14"/>
  <c r="L14"/>
  <c r="K14"/>
  <c r="J14"/>
  <c r="I14"/>
  <c r="M13"/>
  <c r="L13"/>
  <c r="K13"/>
  <c r="J13"/>
  <c r="I13"/>
  <c r="N13" s="1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N5" s="1"/>
  <c r="M4"/>
  <c r="L4"/>
  <c r="K4"/>
  <c r="J4"/>
  <c r="I4"/>
  <c r="M3"/>
  <c r="L3"/>
  <c r="K3"/>
  <c r="J3"/>
  <c r="I3"/>
  <c r="B4" i="63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U91"/>
  <c r="F91"/>
  <c r="U90"/>
  <c r="N90"/>
  <c r="U89"/>
  <c r="F89"/>
  <c r="U88"/>
  <c r="N88"/>
  <c r="U87"/>
  <c r="F87"/>
  <c r="U86"/>
  <c r="N86"/>
  <c r="U85"/>
  <c r="F85"/>
  <c r="U84"/>
  <c r="N84"/>
  <c r="U83"/>
  <c r="F83"/>
  <c r="U82"/>
  <c r="N82"/>
  <c r="U81"/>
  <c r="F81"/>
  <c r="U80"/>
  <c r="U79"/>
  <c r="F79"/>
  <c r="U78"/>
  <c r="F78"/>
  <c r="U77"/>
  <c r="N77"/>
  <c r="F77"/>
  <c r="U76"/>
  <c r="U75"/>
  <c r="F75"/>
  <c r="U74"/>
  <c r="N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N65"/>
  <c r="F65"/>
  <c r="U64"/>
  <c r="U63"/>
  <c r="F63"/>
  <c r="U62"/>
  <c r="N62"/>
  <c r="U61"/>
  <c r="F61"/>
  <c r="U60"/>
  <c r="N60"/>
  <c r="U59"/>
  <c r="F59"/>
  <c r="U58"/>
  <c r="N58"/>
  <c r="U57"/>
  <c r="F57"/>
  <c r="U56"/>
  <c r="N56"/>
  <c r="F56"/>
  <c r="U55"/>
  <c r="F55"/>
  <c r="U54"/>
  <c r="N54"/>
  <c r="U53"/>
  <c r="N53"/>
  <c r="F53"/>
  <c r="U52"/>
  <c r="U51"/>
  <c r="F51"/>
  <c r="U50"/>
  <c r="N50"/>
  <c r="F50"/>
  <c r="U49"/>
  <c r="F49"/>
  <c r="U48"/>
  <c r="N48"/>
  <c r="U47"/>
  <c r="F47"/>
  <c r="U46"/>
  <c r="N46"/>
  <c r="U45"/>
  <c r="F45"/>
  <c r="U44"/>
  <c r="U43"/>
  <c r="F43"/>
  <c r="U42"/>
  <c r="N42"/>
  <c r="U41"/>
  <c r="N41"/>
  <c r="F41"/>
  <c r="U40"/>
  <c r="U39"/>
  <c r="F39"/>
  <c r="U38"/>
  <c r="N38"/>
  <c r="U37"/>
  <c r="U36"/>
  <c r="U35"/>
  <c r="U34"/>
  <c r="N34"/>
  <c r="U33"/>
  <c r="N33"/>
  <c r="F33"/>
  <c r="U32"/>
  <c r="F32"/>
  <c r="U31"/>
  <c r="F31"/>
  <c r="U30"/>
  <c r="N30"/>
  <c r="U29"/>
  <c r="F29"/>
  <c r="U28"/>
  <c r="U27"/>
  <c r="N27"/>
  <c r="F27"/>
  <c r="U26"/>
  <c r="N26"/>
  <c r="F26"/>
  <c r="U25"/>
  <c r="N25"/>
  <c r="F25"/>
  <c r="U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U13"/>
  <c r="F13"/>
  <c r="U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L99"/>
  <c r="K99"/>
  <c r="J99"/>
  <c r="A1"/>
  <c r="T99" i="62"/>
  <c r="S99"/>
  <c r="R99"/>
  <c r="Q99"/>
  <c r="P99"/>
  <c r="U98"/>
  <c r="U97"/>
  <c r="F97"/>
  <c r="U96"/>
  <c r="U95"/>
  <c r="F95"/>
  <c r="U94"/>
  <c r="AD93"/>
  <c r="U93"/>
  <c r="F93"/>
  <c r="AD92"/>
  <c r="U92"/>
  <c r="U91"/>
  <c r="F91"/>
  <c r="U90"/>
  <c r="N90"/>
  <c r="AD89"/>
  <c r="U89"/>
  <c r="F89"/>
  <c r="AD88"/>
  <c r="U88"/>
  <c r="F88"/>
  <c r="U87"/>
  <c r="F87"/>
  <c r="U86"/>
  <c r="N86"/>
  <c r="AD85"/>
  <c r="U85"/>
  <c r="F85"/>
  <c r="U84"/>
  <c r="F84"/>
  <c r="U83"/>
  <c r="F83"/>
  <c r="U82"/>
  <c r="U81"/>
  <c r="F81"/>
  <c r="U80"/>
  <c r="U79"/>
  <c r="F79"/>
  <c r="AC78"/>
  <c r="U78"/>
  <c r="U77"/>
  <c r="F77"/>
  <c r="U76"/>
  <c r="U75"/>
  <c r="N75"/>
  <c r="F75"/>
  <c r="U74"/>
  <c r="U73"/>
  <c r="F73"/>
  <c r="U72"/>
  <c r="U71"/>
  <c r="F71"/>
  <c r="U70"/>
  <c r="F70"/>
  <c r="AD69"/>
  <c r="U69"/>
  <c r="F69"/>
  <c r="U68"/>
  <c r="U67"/>
  <c r="F67"/>
  <c r="AD66"/>
  <c r="U66"/>
  <c r="AD65"/>
  <c r="U65"/>
  <c r="F65"/>
  <c r="U64"/>
  <c r="U63"/>
  <c r="N63"/>
  <c r="F63"/>
  <c r="AC62"/>
  <c r="U62"/>
  <c r="N62"/>
  <c r="U61"/>
  <c r="F61"/>
  <c r="U60"/>
  <c r="U59"/>
  <c r="F59"/>
  <c r="U58"/>
  <c r="N58"/>
  <c r="U57"/>
  <c r="F57"/>
  <c r="U56"/>
  <c r="U55"/>
  <c r="F55"/>
  <c r="U54"/>
  <c r="N54"/>
  <c r="F54"/>
  <c r="AD53"/>
  <c r="U53"/>
  <c r="F53"/>
  <c r="U52"/>
  <c r="U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U63"/>
  <c r="F63"/>
  <c r="U62"/>
  <c r="N62"/>
  <c r="F62"/>
  <c r="U61"/>
  <c r="F61"/>
  <c r="U60"/>
  <c r="N60"/>
  <c r="F60"/>
  <c r="U59"/>
  <c r="F59"/>
  <c r="U58"/>
  <c r="N58"/>
  <c r="U57"/>
  <c r="F57"/>
  <c r="U56"/>
  <c r="N56"/>
  <c r="F56"/>
  <c r="U55"/>
  <c r="F55"/>
  <c r="U54"/>
  <c r="N54"/>
  <c r="F54"/>
  <c r="U53"/>
  <c r="F53"/>
  <c r="U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F29"/>
  <c r="U28"/>
  <c r="F28"/>
  <c r="U27"/>
  <c r="N27"/>
  <c r="F27"/>
  <c r="U26"/>
  <c r="F26"/>
  <c r="U25"/>
  <c r="U24"/>
  <c r="F24"/>
  <c r="U23"/>
  <c r="F23"/>
  <c r="U22"/>
  <c r="N22"/>
  <c r="U21"/>
  <c r="F21"/>
  <c r="U20"/>
  <c r="F20"/>
  <c r="U19"/>
  <c r="F19"/>
  <c r="U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N83"/>
  <c r="U82"/>
  <c r="F82"/>
  <c r="U81"/>
  <c r="F81"/>
  <c r="U80"/>
  <c r="F80"/>
  <c r="U79"/>
  <c r="U78"/>
  <c r="F78"/>
  <c r="U77"/>
  <c r="F77"/>
  <c r="U76"/>
  <c r="N76"/>
  <c r="F76"/>
  <c r="U75"/>
  <c r="N75"/>
  <c r="F75"/>
  <c r="U74"/>
  <c r="F74"/>
  <c r="U73"/>
  <c r="F73"/>
  <c r="U72"/>
  <c r="F72"/>
  <c r="U71"/>
  <c r="N71"/>
  <c r="F71"/>
  <c r="U70"/>
  <c r="F70"/>
  <c r="U69"/>
  <c r="F69"/>
  <c r="U68"/>
  <c r="F68"/>
  <c r="U67"/>
  <c r="N67"/>
  <c r="F67"/>
  <c r="U66"/>
  <c r="F66"/>
  <c r="U65"/>
  <c r="F65"/>
  <c r="U64"/>
  <c r="F64"/>
  <c r="U63"/>
  <c r="N63"/>
  <c r="F63"/>
  <c r="U62"/>
  <c r="F62"/>
  <c r="U61"/>
  <c r="F61"/>
  <c r="U60"/>
  <c r="F60"/>
  <c r="U59"/>
  <c r="N59"/>
  <c r="F59"/>
  <c r="U58"/>
  <c r="F58"/>
  <c r="U57"/>
  <c r="F57"/>
  <c r="U56"/>
  <c r="F56"/>
  <c r="U55"/>
  <c r="N55"/>
  <c r="F55"/>
  <c r="U54"/>
  <c r="F54"/>
  <c r="U53"/>
  <c r="F53"/>
  <c r="U52"/>
  <c r="F52"/>
  <c r="U51"/>
  <c r="N51"/>
  <c r="F51"/>
  <c r="U50"/>
  <c r="F50"/>
  <c r="U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F37"/>
  <c r="U36"/>
  <c r="F36"/>
  <c r="U35"/>
  <c r="N35"/>
  <c r="F35"/>
  <c r="U34"/>
  <c r="F34"/>
  <c r="U33"/>
  <c r="F33"/>
  <c r="U32"/>
  <c r="F32"/>
  <c r="U31"/>
  <c r="N31"/>
  <c r="F31"/>
  <c r="U30"/>
  <c r="F30"/>
  <c r="U29"/>
  <c r="F29"/>
  <c r="U28"/>
  <c r="N28"/>
  <c r="F28"/>
  <c r="U27"/>
  <c r="N27"/>
  <c r="F27"/>
  <c r="U26"/>
  <c r="F26"/>
  <c r="U25"/>
  <c r="U24"/>
  <c r="N24"/>
  <c r="F24"/>
  <c r="U23"/>
  <c r="F23"/>
  <c r="U22"/>
  <c r="F22"/>
  <c r="U21"/>
  <c r="F21"/>
  <c r="U20"/>
  <c r="N20"/>
  <c r="F20"/>
  <c r="U19"/>
  <c r="F19"/>
  <c r="U18"/>
  <c r="F18"/>
  <c r="U17"/>
  <c r="F17"/>
  <c r="U16"/>
  <c r="N16"/>
  <c r="F16"/>
  <c r="U15"/>
  <c r="F15"/>
  <c r="U14"/>
  <c r="F14"/>
  <c r="U13"/>
  <c r="F13"/>
  <c r="U12"/>
  <c r="N12"/>
  <c r="F12"/>
  <c r="U11"/>
  <c r="F11"/>
  <c r="U10"/>
  <c r="F10"/>
  <c r="U9"/>
  <c r="F9"/>
  <c r="U8"/>
  <c r="N8"/>
  <c r="U7"/>
  <c r="F7"/>
  <c r="U6"/>
  <c r="F6"/>
  <c r="U5"/>
  <c r="F5"/>
  <c r="U4"/>
  <c r="N4"/>
  <c r="F4"/>
  <c r="U3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N51"/>
  <c r="F51"/>
  <c r="U50"/>
  <c r="N50"/>
  <c r="U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F37"/>
  <c r="U36"/>
  <c r="U35"/>
  <c r="N35"/>
  <c r="F35"/>
  <c r="U34"/>
  <c r="N34"/>
  <c r="F34"/>
  <c r="U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F21"/>
  <c r="U20"/>
  <c r="F20"/>
  <c r="U19"/>
  <c r="N19"/>
  <c r="F19"/>
  <c r="U18"/>
  <c r="N18"/>
  <c r="F18"/>
  <c r="U17"/>
  <c r="F17"/>
  <c r="U16"/>
  <c r="F16"/>
  <c r="U15"/>
  <c r="N15"/>
  <c r="F15"/>
  <c r="U14"/>
  <c r="F14"/>
  <c r="U13"/>
  <c r="F13"/>
  <c r="U12"/>
  <c r="F12"/>
  <c r="U11"/>
  <c r="N11"/>
  <c r="F11"/>
  <c r="U10"/>
  <c r="U9"/>
  <c r="F9"/>
  <c r="U8"/>
  <c r="F8"/>
  <c r="U7"/>
  <c r="N7"/>
  <c r="F7"/>
  <c r="U6"/>
  <c r="F6"/>
  <c r="U5"/>
  <c r="F5"/>
  <c r="U4"/>
  <c r="F4"/>
  <c r="U3"/>
  <c r="M99"/>
  <c r="L99"/>
  <c r="K99"/>
  <c r="J99"/>
  <c r="A1"/>
  <c r="T99" i="55"/>
  <c r="S99"/>
  <c r="R99"/>
  <c r="Q99"/>
  <c r="P99"/>
  <c r="U98"/>
  <c r="U97"/>
  <c r="N97"/>
  <c r="F97"/>
  <c r="U96"/>
  <c r="U95"/>
  <c r="F95"/>
  <c r="U94"/>
  <c r="F94"/>
  <c r="U93"/>
  <c r="U92"/>
  <c r="F92"/>
  <c r="U91"/>
  <c r="F91"/>
  <c r="U90"/>
  <c r="U89"/>
  <c r="F89"/>
  <c r="U88"/>
  <c r="F88"/>
  <c r="U87"/>
  <c r="F87"/>
  <c r="U86"/>
  <c r="F86"/>
  <c r="U85"/>
  <c r="N85"/>
  <c r="U84"/>
  <c r="F84"/>
  <c r="U83"/>
  <c r="F83"/>
  <c r="U82"/>
  <c r="F82"/>
  <c r="U81"/>
  <c r="N81"/>
  <c r="F81"/>
  <c r="U80"/>
  <c r="U79"/>
  <c r="F79"/>
  <c r="U78"/>
  <c r="F78"/>
  <c r="U77"/>
  <c r="F77"/>
  <c r="U76"/>
  <c r="F76"/>
  <c r="U75"/>
  <c r="F75"/>
  <c r="U74"/>
  <c r="F74"/>
  <c r="U73"/>
  <c r="N73"/>
  <c r="F73"/>
  <c r="U72"/>
  <c r="U71"/>
  <c r="F71"/>
  <c r="U70"/>
  <c r="F70"/>
  <c r="U69"/>
  <c r="N69"/>
  <c r="F69"/>
  <c r="U68"/>
  <c r="N68"/>
  <c r="F68"/>
  <c r="U67"/>
  <c r="F67"/>
  <c r="U66"/>
  <c r="F66"/>
  <c r="U65"/>
  <c r="F65"/>
  <c r="U64"/>
  <c r="F64"/>
  <c r="U63"/>
  <c r="F63"/>
  <c r="U62"/>
  <c r="F62"/>
  <c r="U61"/>
  <c r="N61"/>
  <c r="U60"/>
  <c r="U59"/>
  <c r="F59"/>
  <c r="U58"/>
  <c r="F58"/>
  <c r="U57"/>
  <c r="F57"/>
  <c r="U56"/>
  <c r="U55"/>
  <c r="F55"/>
  <c r="U54"/>
  <c r="U53"/>
  <c r="U52"/>
  <c r="U51"/>
  <c r="F51"/>
  <c r="U50"/>
  <c r="U49"/>
  <c r="F49"/>
  <c r="U48"/>
  <c r="F48"/>
  <c r="U47"/>
  <c r="F47"/>
  <c r="U46"/>
  <c r="U45"/>
  <c r="N45"/>
  <c r="U44"/>
  <c r="F44"/>
  <c r="U43"/>
  <c r="F43"/>
  <c r="U42"/>
  <c r="U41"/>
  <c r="F41"/>
  <c r="U40"/>
  <c r="U39"/>
  <c r="F39"/>
  <c r="U38"/>
  <c r="U37"/>
  <c r="U36"/>
  <c r="F36"/>
  <c r="U35"/>
  <c r="F35"/>
  <c r="U34"/>
  <c r="F34"/>
  <c r="U33"/>
  <c r="F33"/>
  <c r="U32"/>
  <c r="F32"/>
  <c r="U31"/>
  <c r="F31"/>
  <c r="U30"/>
  <c r="F30"/>
  <c r="U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F17"/>
  <c r="U16"/>
  <c r="F16"/>
  <c r="U15"/>
  <c r="F15"/>
  <c r="U14"/>
  <c r="U13"/>
  <c r="U12"/>
  <c r="F12"/>
  <c r="U11"/>
  <c r="F11"/>
  <c r="U10"/>
  <c r="F10"/>
  <c r="U9"/>
  <c r="U8"/>
  <c r="F8"/>
  <c r="U7"/>
  <c r="F7"/>
  <c r="U6"/>
  <c r="N6"/>
  <c r="F6"/>
  <c r="U5"/>
  <c r="U4"/>
  <c r="F4"/>
  <c r="U3"/>
  <c r="L99"/>
  <c r="A1"/>
  <c r="M99" i="57" l="1"/>
  <c r="N49" i="63"/>
  <c r="N61"/>
  <c r="N73"/>
  <c r="N81"/>
  <c r="N85"/>
  <c r="N89"/>
  <c r="N66" i="62"/>
  <c r="N70"/>
  <c r="N74"/>
  <c r="N78"/>
  <c r="N82"/>
  <c r="N94"/>
  <c r="N98"/>
  <c r="N17" i="61"/>
  <c r="N29"/>
  <c r="N96" i="55"/>
  <c r="N7"/>
  <c r="N19"/>
  <c r="N35"/>
  <c r="N51"/>
  <c r="N7" i="58"/>
  <c r="N12" i="63"/>
  <c r="N36"/>
  <c r="N40"/>
  <c r="N44"/>
  <c r="N80"/>
  <c r="N88" i="62"/>
  <c r="N92"/>
  <c r="N96"/>
  <c r="N5" i="56"/>
  <c r="N17"/>
  <c r="N21"/>
  <c r="N33"/>
  <c r="N37"/>
  <c r="N49"/>
  <c r="N53"/>
  <c r="N61"/>
  <c r="N69"/>
  <c r="N98" i="55"/>
  <c r="N24" i="58"/>
  <c r="C99" i="63"/>
  <c r="F37"/>
  <c r="F35"/>
  <c r="F86"/>
  <c r="B99"/>
  <c r="F92"/>
  <c r="F40" i="62"/>
  <c r="F58" i="61"/>
  <c r="B99"/>
  <c r="F64"/>
  <c r="C99" i="56"/>
  <c r="B99"/>
  <c r="C99" i="55"/>
  <c r="F93"/>
  <c r="F85"/>
  <c r="F42" i="62"/>
  <c r="F74" i="63"/>
  <c r="F25" i="57"/>
  <c r="F8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V10" s="1"/>
  <c r="O11" i="65"/>
  <c r="D11" i="56" s="1"/>
  <c r="G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M14" i="65"/>
  <c r="D14" i="55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M64" i="65"/>
  <c r="D64" i="55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O13" s="1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O44" s="1"/>
  <c r="N48"/>
  <c r="O48" s="1"/>
  <c r="N52"/>
  <c r="O52" s="1"/>
  <c r="N55"/>
  <c r="N56"/>
  <c r="N59"/>
  <c r="O59" s="1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O91" s="1"/>
  <c r="N92"/>
  <c r="O92" s="1"/>
  <c r="N95"/>
  <c r="N96"/>
  <c r="O96" s="1"/>
  <c r="I99"/>
  <c r="N81"/>
  <c r="N82"/>
  <c r="O82" s="1"/>
  <c r="N85"/>
  <c r="N86"/>
  <c r="N89"/>
  <c r="O89" s="1"/>
  <c r="N90"/>
  <c r="O90" s="1"/>
  <c r="N93"/>
  <c r="N94"/>
  <c r="N97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M78" i="66"/>
  <c r="D78" i="57" s="1"/>
  <c r="M74" i="66"/>
  <c r="D74" i="57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11" i="55"/>
  <c r="V48"/>
  <c r="O48"/>
  <c r="V56"/>
  <c r="V4"/>
  <c r="V9"/>
  <c r="V32"/>
  <c r="O32"/>
  <c r="V40"/>
  <c r="V16"/>
  <c r="O16"/>
  <c r="V24"/>
  <c r="V98"/>
  <c r="O10" i="56"/>
  <c r="O19"/>
  <c r="V24"/>
  <c r="O26"/>
  <c r="V35"/>
  <c r="O35"/>
  <c r="V40"/>
  <c r="V42"/>
  <c r="O42"/>
  <c r="V51"/>
  <c r="O51"/>
  <c r="N8" i="55"/>
  <c r="F9"/>
  <c r="I99"/>
  <c r="M99"/>
  <c r="N12"/>
  <c r="O12" s="1"/>
  <c r="F13"/>
  <c r="N28"/>
  <c r="O28" s="1"/>
  <c r="F29"/>
  <c r="G42"/>
  <c r="N44"/>
  <c r="O44" s="1"/>
  <c r="F45"/>
  <c r="G58"/>
  <c r="N60"/>
  <c r="O60" s="1"/>
  <c r="F61"/>
  <c r="O72"/>
  <c r="O80"/>
  <c r="O65" i="56"/>
  <c r="V3" i="55"/>
  <c r="V66"/>
  <c r="O66"/>
  <c r="V94"/>
  <c r="V15" i="56"/>
  <c r="O15"/>
  <c r="V31"/>
  <c r="O31"/>
  <c r="V36"/>
  <c r="V38"/>
  <c r="V47"/>
  <c r="O47"/>
  <c r="V52"/>
  <c r="V59"/>
  <c r="V62"/>
  <c r="O62"/>
  <c r="V67"/>
  <c r="V75"/>
  <c r="V83"/>
  <c r="V86"/>
  <c r="V91"/>
  <c r="V12" i="55"/>
  <c r="O17"/>
  <c r="V17"/>
  <c r="V28"/>
  <c r="V44"/>
  <c r="V60"/>
  <c r="V11" i="56"/>
  <c r="O11"/>
  <c r="V18"/>
  <c r="O18"/>
  <c r="O32"/>
  <c r="V32"/>
  <c r="V34"/>
  <c r="O34"/>
  <c r="V43"/>
  <c r="O43"/>
  <c r="V48"/>
  <c r="V50"/>
  <c r="B99" i="55"/>
  <c r="F3"/>
  <c r="K99"/>
  <c r="O3"/>
  <c r="F5"/>
  <c r="G18"/>
  <c r="O19"/>
  <c r="N20"/>
  <c r="O20" s="1"/>
  <c r="F21"/>
  <c r="G34"/>
  <c r="N36"/>
  <c r="O36" s="1"/>
  <c r="F37"/>
  <c r="G50"/>
  <c r="N52"/>
  <c r="F53"/>
  <c r="O68"/>
  <c r="O84"/>
  <c r="O69" i="56"/>
  <c r="V78" i="55"/>
  <c r="V86"/>
  <c r="V91"/>
  <c r="O7" i="56"/>
  <c r="O14"/>
  <c r="V23"/>
  <c r="O23"/>
  <c r="V28"/>
  <c r="V30"/>
  <c r="O30"/>
  <c r="V39"/>
  <c r="O39"/>
  <c r="V44"/>
  <c r="V46"/>
  <c r="V55"/>
  <c r="V58"/>
  <c r="O58"/>
  <c r="V63"/>
  <c r="O66"/>
  <c r="V71"/>
  <c r="V79"/>
  <c r="V82"/>
  <c r="V87"/>
  <c r="V95"/>
  <c r="J99" i="55"/>
  <c r="N24"/>
  <c r="O24" s="1"/>
  <c r="N40"/>
  <c r="O40" s="1"/>
  <c r="N56"/>
  <c r="O56" s="1"/>
  <c r="O96"/>
  <c r="O56" i="56"/>
  <c r="G3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68" i="55"/>
  <c r="V72"/>
  <c r="V80"/>
  <c r="V84"/>
  <c r="V88"/>
  <c r="V92"/>
  <c r="V96"/>
  <c r="F3" i="56"/>
  <c r="F99" s="1"/>
  <c r="V17"/>
  <c r="V37"/>
  <c r="V53"/>
  <c r="V69"/>
  <c r="V97"/>
  <c r="N3" i="57"/>
  <c r="V30" i="58"/>
  <c r="N3" i="56"/>
  <c r="N90" i="57"/>
  <c r="F91"/>
  <c r="K99" i="58"/>
  <c r="U99"/>
  <c r="F9"/>
  <c r="F17"/>
  <c r="V26"/>
  <c r="V42"/>
  <c r="V58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5" i="56" l="1"/>
  <c r="O71"/>
  <c r="O63"/>
  <c r="O55"/>
  <c r="O65" i="58"/>
  <c r="O98" i="55"/>
  <c r="O61" i="56"/>
  <c r="O33"/>
  <c r="O21"/>
  <c r="O37"/>
  <c r="O11" i="57"/>
  <c r="O78" i="56"/>
  <c r="O74"/>
  <c r="O46"/>
  <c r="O38"/>
  <c r="O22"/>
  <c r="O6"/>
  <c r="O57"/>
  <c r="O45"/>
  <c r="O74" i="55"/>
  <c r="O4"/>
  <c r="O5" i="56"/>
  <c r="V57"/>
  <c r="O73"/>
  <c r="O29"/>
  <c r="V61"/>
  <c r="V45"/>
  <c r="V74"/>
  <c r="V78"/>
  <c r="O54"/>
  <c r="V6"/>
  <c r="O49"/>
  <c r="O93"/>
  <c r="V33"/>
  <c r="O94"/>
  <c r="O77"/>
  <c r="O28"/>
  <c r="V22"/>
  <c r="O46" i="55"/>
  <c r="O78"/>
  <c r="O30"/>
  <c r="O22"/>
  <c r="O86" i="56"/>
  <c r="V27"/>
  <c r="O87" i="55"/>
  <c r="G76"/>
  <c r="G64"/>
  <c r="G63"/>
  <c r="O63" s="1"/>
  <c r="G52"/>
  <c r="V52" s="1"/>
  <c r="G47"/>
  <c r="V47" s="1"/>
  <c r="G43"/>
  <c r="O43" s="1"/>
  <c r="G35"/>
  <c r="V35" s="1"/>
  <c r="G31"/>
  <c r="V31" s="1"/>
  <c r="G14"/>
  <c r="G13"/>
  <c r="O86"/>
  <c r="V74"/>
  <c r="O70"/>
  <c r="O62"/>
  <c r="O38"/>
  <c r="O93" i="58"/>
  <c r="G78" i="57"/>
  <c r="V78" s="1"/>
  <c r="G46"/>
  <c r="V46" s="1"/>
  <c r="G30"/>
  <c r="V30" s="1"/>
  <c r="G14"/>
  <c r="V14" s="1"/>
  <c r="G6"/>
  <c r="O6" s="1"/>
  <c r="O74" i="58"/>
  <c r="O66"/>
  <c r="O42"/>
  <c r="O26"/>
  <c r="O53"/>
  <c r="O45"/>
  <c r="O29"/>
  <c r="O30"/>
  <c r="O81"/>
  <c r="O25"/>
  <c r="O9" i="56"/>
  <c r="O71" i="55"/>
  <c r="O27"/>
  <c r="O91"/>
  <c r="O77" i="58"/>
  <c r="O61"/>
  <c r="O37"/>
  <c r="O21"/>
  <c r="O97"/>
  <c r="O41"/>
  <c r="O87" i="56"/>
  <c r="O83"/>
  <c r="O79"/>
  <c r="O67"/>
  <c r="O25"/>
  <c r="V51" i="55"/>
  <c r="G10"/>
  <c r="V10" s="1"/>
  <c r="E99" i="56"/>
  <c r="G8"/>
  <c r="V8" s="1"/>
  <c r="G4"/>
  <c r="V4" s="1"/>
  <c r="O97"/>
  <c r="O85"/>
  <c r="O81"/>
  <c r="O75"/>
  <c r="V21"/>
  <c r="O95" i="55"/>
  <c r="G67"/>
  <c r="V67" s="1"/>
  <c r="G55"/>
  <c r="V55" s="1"/>
  <c r="V27"/>
  <c r="E99"/>
  <c r="O7"/>
  <c r="O90"/>
  <c r="O82"/>
  <c r="D99"/>
  <c r="O17" i="58"/>
  <c r="G98" i="57"/>
  <c r="V98" s="1"/>
  <c r="G90"/>
  <c r="V90" s="1"/>
  <c r="G74"/>
  <c r="V74" s="1"/>
  <c r="G26"/>
  <c r="V26" s="1"/>
  <c r="G9"/>
  <c r="V9" s="1"/>
  <c r="G91" i="58"/>
  <c r="G75"/>
  <c r="G59"/>
  <c r="O57"/>
  <c r="G43"/>
  <c r="V41"/>
  <c r="V37"/>
  <c r="G27"/>
  <c r="E99"/>
  <c r="G11"/>
  <c r="V11" s="1"/>
  <c r="O22"/>
  <c r="O14"/>
  <c r="D99"/>
  <c r="O6"/>
  <c r="G82" i="57"/>
  <c r="V82" s="1"/>
  <c r="G66"/>
  <c r="V66" s="1"/>
  <c r="G34"/>
  <c r="V34" s="1"/>
  <c r="G25"/>
  <c r="V25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F99" i="57"/>
  <c r="O80"/>
  <c r="V80"/>
  <c r="O6" i="55"/>
  <c r="V6"/>
  <c r="V26"/>
  <c r="O26"/>
  <c r="O74" i="57" l="1"/>
  <c r="O35" i="55"/>
  <c r="O21" i="57"/>
  <c r="V43" i="55"/>
  <c r="O76"/>
  <c r="V76"/>
  <c r="O67"/>
  <c r="V64"/>
  <c r="O64"/>
  <c r="V63"/>
  <c r="O52"/>
  <c r="O47"/>
  <c r="V14"/>
  <c r="O14"/>
  <c r="O13"/>
  <c r="V13"/>
  <c r="O14" i="57"/>
  <c r="O30"/>
  <c r="O78"/>
  <c r="V6"/>
  <c r="O61"/>
  <c r="O9"/>
  <c r="O34"/>
  <c r="O98"/>
  <c r="O90"/>
  <c r="O56" i="58"/>
  <c r="O26" i="57"/>
  <c r="V53"/>
  <c r="O11" i="58"/>
  <c r="O8" i="56"/>
  <c r="O49" i="55"/>
  <c r="O55"/>
  <c r="O4" i="56"/>
  <c r="O12"/>
  <c r="O66" i="57"/>
  <c r="O82"/>
  <c r="O77"/>
  <c r="V45"/>
  <c r="O5"/>
  <c r="O91" i="58"/>
  <c r="V91"/>
  <c r="V75"/>
  <c r="O75"/>
  <c r="O59"/>
  <c r="V59"/>
  <c r="V43"/>
  <c r="O43"/>
  <c r="O27"/>
  <c r="V27"/>
  <c r="O25" i="57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BM39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BF17"/>
  <c r="DH17" s="1"/>
  <c r="D17" i="40" s="1"/>
  <c r="BF30" i="54"/>
  <c r="BF49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BF84"/>
  <c r="BF89"/>
  <c r="BF93"/>
  <c r="DH93" s="1"/>
  <c r="D93" i="40" s="1"/>
  <c r="BF95" i="54"/>
  <c r="BF98"/>
  <c r="AY4"/>
  <c r="DG4" s="1"/>
  <c r="C4" i="40" s="1"/>
  <c r="AY6" i="54"/>
  <c r="AY8"/>
  <c r="DG8" s="1"/>
  <c r="C8" i="40" s="1"/>
  <c r="AY9" i="54"/>
  <c r="AY15"/>
  <c r="DG15" s="1"/>
  <c r="C15" i="40" s="1"/>
  <c r="DJ15" i="54"/>
  <c r="F15" i="40" s="1"/>
  <c r="AY17" i="54"/>
  <c r="DG17" s="1"/>
  <c r="C17" i="40" s="1"/>
  <c r="AY19" i="54"/>
  <c r="DI19"/>
  <c r="E19" i="40" s="1"/>
  <c r="AY29" i="54"/>
  <c r="AY32"/>
  <c r="DH32"/>
  <c r="D32" i="40" s="1"/>
  <c r="AY40" i="54"/>
  <c r="CE40"/>
  <c r="AY45"/>
  <c r="DG45" s="1"/>
  <c r="C45" i="40" s="1"/>
  <c r="AY47" i="54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AY61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AY64"/>
  <c r="DG64" s="1"/>
  <c r="C64" i="40" s="1"/>
  <c r="AY68" i="54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87"/>
  <c r="CW16"/>
  <c r="CI37"/>
  <c r="CB61"/>
  <c r="DD53"/>
  <c r="DD71"/>
  <c r="CW42"/>
  <c r="CW48"/>
  <c r="E5" i="40"/>
  <c r="DK5" i="54"/>
  <c r="CP44"/>
  <c r="CP12"/>
  <c r="CI1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6" l="1"/>
  <c r="AE99" i="28"/>
  <c r="G3" i="40"/>
  <c r="AE99" i="27"/>
  <c r="D99" i="40"/>
  <c r="G99" s="1"/>
  <c r="AE99" i="29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<sst xmlns="http://schemas.openxmlformats.org/spreadsheetml/2006/main" count="8227" uniqueCount="570">
  <si>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</si>
  <si>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</si>
  <si>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</si>
  <si>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</si>
  <si>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</si>
  <si>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</si>
  <si>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</si>
  <si>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</si>
  <si>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</si>
  <si>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</si>
  <si>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</si>
  <si>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</si>
  <si>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</si>
  <si>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</si>
  <si>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</si>
  <si>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</si>
  <si>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</si>
  <si>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</si>
  <si>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</si>
  <si>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</si>
  <si>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</si>
  <si>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</si>
  <si>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</si>
  <si>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</si>
  <si>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</si>
  <si>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</si>
  <si>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</si>
  <si>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</si>
  <si>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</si>
  <si>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</si>
  <si>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</si>
  <si>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</si>
  <si>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</si>
  <si>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</si>
  <si>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</si>
  <si>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</si>
  <si>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</si>
  <si>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</si>
  <si>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</si>
  <si>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</si>
  <si>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</si>
  <si>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</si>
  <si>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</si>
  <si>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</si>
  <si>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</si>
  <si>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</si>
  <si>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</si>
  <si>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</si>
  <si>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</si>
  <si>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</si>
  <si>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</si>
  <si>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</si>
  <si>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</si>
  <si>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</si>
  <si>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</si>
  <si>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</si>
  <si>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</si>
  <si>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</si>
  <si>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</si>
  <si>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</si>
  <si>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</si>
  <si>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</si>
  <si>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</si>
  <si>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</si>
  <si>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</si>
  <si>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</si>
  <si>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</si>
  <si>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</si>
  <si>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</si>
  <si>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</si>
  <si>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</si>
  <si>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</si>
  <si>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</si>
  <si>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</si>
  <si>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</si>
  <si>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</si>
  <si>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</si>
  <si>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</si>
  <si>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</si>
  <si>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</si>
  <si>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</si>
  <si>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</si>
  <si>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</si>
  <si>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</si>
  <si>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</si>
  <si>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</si>
  <si>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</si>
  <si>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</si>
  <si>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</si>
  <si>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</si>
  <si>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</si>
  <si>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</si>
  <si>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</si>
  <si>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</si>
  <si>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</si>
  <si>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</si>
  <si>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</si>
  <si>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</si>
  <si>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</si>
  <si>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</si>
  <si>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</si>
  <si>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</si>
  <si>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</si>
  <si>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</si>
  <si>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</si>
  <si>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</si>
  <si>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</si>
  <si>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</si>
  <si>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</si>
  <si>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</si>
  <si>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</si>
  <si>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</si>
  <si>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</si>
  <si>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</si>
  <si>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</si>
  <si>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</si>
  <si>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</si>
  <si>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</si>
  <si>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</si>
  <si>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</si>
  <si>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</si>
  <si>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</si>
  <si>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</si>
  <si>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</si>
  <si>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</si>
  <si>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</si>
  <si>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</si>
  <si>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</si>
  <si>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</si>
  <si>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</si>
  <si>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</si>
  <si>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</si>
  <si>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</si>
  <si>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</si>
  <si>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</si>
  <si>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</si>
  <si>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</si>
  <si>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</si>
  <si>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</si>
  <si>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</si>
  <si>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</si>
  <si>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</si>
  <si>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</si>
  <si>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</si>
  <si>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</si>
  <si>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</si>
  <si>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</si>
  <si>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</si>
  <si>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</si>
  <si>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</si>
  <si>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</si>
  <si>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</si>
  <si>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</si>
  <si>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</si>
  <si>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</si>
  <si>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</si>
  <si>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</si>
  <si>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</si>
  <si>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</si>
  <si>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</si>
  <si>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</si>
  <si>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</si>
  <si>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</si>
  <si>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</si>
  <si>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</si>
  <si>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</si>
  <si>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</si>
  <si>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</si>
  <si>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</si>
  <si>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</si>
  <si>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</si>
  <si>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</si>
  <si>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</si>
  <si>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</si>
  <si>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</si>
  <si>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</si>
  <si>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</si>
  <si>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</si>
  <si>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</si>
  <si>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</si>
  <si>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</si>
  <si>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</si>
  <si>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</si>
  <si>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</si>
  <si>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</si>
  <si>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</si>
  <si>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</si>
  <si>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</si>
  <si>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</si>
  <si>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</si>
  <si>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</si>
  <si>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</si>
  <si>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</si>
  <si>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</si>
  <si>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</si>
  <si>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</si>
  <si>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</si>
  <si>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</si>
  <si>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</si>
  <si>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</si>
  <si>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</si>
  <si>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</si>
  <si>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</si>
  <si>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</si>
  <si>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</si>
  <si>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</si>
  <si>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</si>
  <si>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</si>
  <si>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</si>
  <si>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</si>
  <si>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</si>
  <si>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</si>
  <si>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</si>
  <si>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</si>
  <si>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</si>
  <si>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</si>
  <si>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</si>
  <si>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</si>
  <si>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</si>
  <si>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</si>
  <si>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</si>
  <si>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</si>
  <si>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</si>
  <si>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</si>
  <si>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</si>
  <si>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</si>
  <si>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</si>
  <si>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</si>
  <si>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</si>
  <si>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</si>
  <si>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</si>
  <si>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</si>
  <si>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</si>
  <si>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</si>
  <si>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</si>
  <si>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</si>
  <si>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</si>
  <si>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</si>
  <si>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</si>
  <si>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</si>
  <si>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</si>
  <si>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</si>
  <si>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</si>
  <si>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</si>
  <si>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</si>
  <si>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</si>
  <si>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</si>
  <si>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</si>
  <si>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</si>
  <si>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</si>
  <si>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</si>
  <si>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</si>
  <si>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</si>
  <si>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</si>
  <si>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</si>
  <si>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</si>
  <si>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</si>
  <si>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</si>
  <si>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</si>
  <si>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</si>
  <si>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</si>
  <si>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</si>
  <si>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</si>
  <si>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</si>
  <si>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</si>
  <si>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</si>
  <si>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</si>
  <si>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</si>
  <si>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</si>
  <si>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</si>
  <si>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</si>
  <si>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</si>
  <si>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</si>
  <si>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</si>
  <si>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</si>
  <si>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</si>
  <si>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</si>
  <si>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</si>
  <si>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</si>
  <si>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</si>
  <si>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</si>
  <si>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</si>
  <si>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</si>
  <si>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</si>
  <si>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</si>
  <si>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</si>
  <si>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</si>
  <si>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</si>
  <si>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</si>
  <si>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</si>
  <si>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</si>
  <si>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</si>
  <si>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</si>
  <si>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</si>
  <si>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</si>
  <si>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</si>
  <si>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</si>
  <si>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</si>
  <si>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</si>
  <si>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</si>
  <si>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</si>
  <si>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</si>
  <si>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</si>
  <si>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</si>
  <si>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</si>
  <si>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</si>
  <si>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</si>
  <si>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</si>
  <si>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</si>
  <si>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</si>
  <si>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</si>
  <si>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</si>
  <si>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</si>
  <si>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</si>
  <si>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</si>
  <si>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</si>
  <si>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</si>
  <si>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</si>
  <si>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</si>
  <si>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</si>
  <si>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</si>
  <si>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</si>
  <si>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</si>
  <si>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</si>
  <si>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</si>
  <si>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</si>
  <si>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</si>
  <si>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</si>
  <si>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</si>
  <si>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</si>
  <si>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</si>
  <si>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</si>
  <si>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</si>
  <si>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</si>
  <si>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</si>
  <si>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</si>
  <si>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</si>
  <si>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</si>
  <si>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</si>
  <si>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</si>
  <si>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</si>
  <si>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</si>
  <si>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</si>
  <si>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</si>
  <si>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</si>
  <si>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</si>
  <si>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</si>
  <si>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</si>
  <si>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</si>
  <si>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</si>
  <si>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</si>
  <si>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</si>
  <si>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</si>
  <si>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</si>
  <si>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</si>
  <si>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</si>
  <si>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</si>
  <si>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</si>
  <si>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</si>
  <si>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</si>
  <si>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</si>
  <si>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</si>
  <si>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</si>
  <si>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</si>
  <si>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</si>
  <si>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</si>
  <si>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</si>
  <si>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</si>
  <si>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</si>
  <si>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</si>
  <si>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</si>
  <si>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</si>
  <si>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</si>
  <si>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</si>
  <si>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</si>
  <si>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</si>
  <si>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</si>
  <si>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</si>
  <si>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</si>
  <si>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</si>
  <si>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</si>
  <si>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</si>
  <si>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</si>
  <si>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</si>
  <si>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</si>
  <si>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</si>
  <si>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</si>
  <si>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</si>
  <si>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</si>
  <si>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</si>
  <si>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</si>
  <si>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</si>
  <si>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</si>
  <si>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</si>
  <si>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</si>
  <si>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</si>
  <si>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</si>
  <si>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</si>
  <si>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</si>
  <si>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</si>
  <si>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</si>
  <si>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</si>
  <si>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</si>
  <si>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</si>
  <si>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</si>
  <si>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</si>
  <si>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</si>
  <si>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</si>
  <si>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</si>
  <si>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</si>
  <si>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</si>
  <si>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</si>
  <si>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</si>
  <si>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</si>
  <si>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</si>
  <si>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</si>
  <si>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</si>
  <si>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</si>
  <si>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</si>
  <si>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</si>
  <si>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</si>
  <si>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</si>
  <si>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</si>
  <si>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</si>
  <si>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</si>
  <si>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</si>
  <si>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</si>
  <si>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</si>
  <si>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</si>
  <si>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</si>
  <si>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</si>
  <si>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</si>
  <si>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</si>
  <si>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</si>
  <si>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</si>
  <si>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</si>
  <si>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</si>
  <si>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</si>
  <si>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</si>
  <si>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</si>
  <si>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</si>
  <si>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</si>
  <si>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</si>
  <si>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</si>
  <si>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</si>
  <si>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</si>
  <si>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</si>
  <si>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</si>
  <si>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</si>
  <si>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</si>
  <si>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</si>
  <si>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</si>
  <si>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</si>
  <si>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</si>
  <si>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</si>
  <si>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</si>
  <si>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</si>
  <si>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</si>
  <si>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</si>
  <si>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</si>
  <si>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</si>
  <si>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</si>
  <si>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</si>
  <si>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</si>
  <si>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</si>
  <si>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</si>
  <si>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</si>
  <si>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</si>
  <si>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</si>
  <si>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</si>
  <si>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</si>
  <si>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</si>
  <si>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</si>
  <si>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</si>
  <si>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</si>
  <si>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</si>
  <si>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</si>
  <si>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</si>
  <si>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</si>
  <si>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</si>
  <si>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</si>
  <si>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</si>
  <si>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</si>
  <si>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</si>
  <si>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</si>
  <si>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</si>
  <si>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</si>
  <si>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CHANJUII</t>
  </si>
  <si>
    <t>GBHHPL</t>
  </si>
  <si>
    <t>NSLKSLWPRTY</t>
  </si>
  <si>
    <t>NSLSTUNGBHDRA</t>
  </si>
  <si>
    <t>SHPPBPL</t>
  </si>
  <si>
    <t>GOA_Beneficiary</t>
  </si>
  <si>
    <t>HP</t>
  </si>
  <si>
    <t>Manipur_Ben</t>
  </si>
  <si>
    <t>Meghalaya_Ben</t>
  </si>
  <si>
    <t>UTTARAKHAND</t>
  </si>
  <si>
    <t>EDWPCL12</t>
  </si>
  <si>
    <t>NPCL(UP)</t>
  </si>
  <si>
    <t>NTPCRGDMFSP</t>
  </si>
  <si>
    <t>TS1PL_BKN</t>
  </si>
  <si>
    <t>NPCL(UP)-EDWPCL12</t>
  </si>
  <si>
    <t>49IS2022/12/07</t>
  </si>
  <si>
    <t>BRBCL(ER-22)</t>
  </si>
  <si>
    <t>FSTPP I &amp; II(ER-22)</t>
  </si>
  <si>
    <t>KGSU1AND2(SR-19)</t>
  </si>
  <si>
    <t>KGSU3AND4(SR-19)</t>
  </si>
  <si>
    <t>KHSTPP-I(ER-22)</t>
  </si>
  <si>
    <t>KHSTPP-II(ER-22)</t>
  </si>
  <si>
    <t>KKNP(SR-19)</t>
  </si>
  <si>
    <t>KUDGI(SR-19)</t>
  </si>
  <si>
    <t>MAPS(SR-19)</t>
  </si>
  <si>
    <t>NLCEXP(SR-19)</t>
  </si>
  <si>
    <t>NLCIIST1(SR-19)</t>
  </si>
  <si>
    <t>NLCIIST2(SR-19)</t>
  </si>
  <si>
    <t>NLCTS2EXP(SR-19)</t>
  </si>
  <si>
    <t>NNTPP(SR-19)</t>
  </si>
  <si>
    <t>NTPL(SR-19)</t>
  </si>
  <si>
    <t>RSTPSU1TO6(SR-19)</t>
  </si>
  <si>
    <t>RSTPSU7(SR-19)</t>
  </si>
  <si>
    <t>SIMHST2(SR-19)</t>
  </si>
  <si>
    <t>TALA(ER-22)</t>
  </si>
  <si>
    <t>TALST2(SR-19)</t>
  </si>
  <si>
    <t>VALLURNTECL(SR-19)</t>
  </si>
  <si>
    <t>ANTA_CRF(NR-106)</t>
  </si>
  <si>
    <t>ANTA_GF(NR-106)</t>
  </si>
  <si>
    <t>ANTA_LF(NR-106)</t>
  </si>
  <si>
    <t>ANTA_RF(NR-106)</t>
  </si>
  <si>
    <t>AURY_CRF(NR-106)</t>
  </si>
  <si>
    <t>AURY_GF(NR-106)</t>
  </si>
  <si>
    <t>AURY_LF(NR-106)</t>
  </si>
  <si>
    <t>AURY_RF(NR-106)</t>
  </si>
  <si>
    <t>BSIUL(NR-106)</t>
  </si>
  <si>
    <t>CHAMERA1(NR-106)</t>
  </si>
  <si>
    <t>CHAMERA2(NR-106)</t>
  </si>
  <si>
    <t>CHAMERA3(NR-106)</t>
  </si>
  <si>
    <t>DADRI_CRF(NR-106)</t>
  </si>
  <si>
    <t>DADRI_GF(NR-106)</t>
  </si>
  <si>
    <t>DADRI_LF(NR-106)</t>
  </si>
  <si>
    <t>DADRI_RF(NR-106)</t>
  </si>
  <si>
    <t>DADRT2(NR-106)</t>
  </si>
  <si>
    <t>DHAULIGNGA(NR-106)</t>
  </si>
  <si>
    <t>DULHASTI(NR-106)</t>
  </si>
  <si>
    <t>JHAJJAR(NR-106)</t>
  </si>
  <si>
    <t>KISHANGANGA(NR-106)</t>
  </si>
  <si>
    <t>KOLDAM(NR-106)</t>
  </si>
  <si>
    <t>KOTESHWR(NR-106)</t>
  </si>
  <si>
    <t>NAPP(NR-106)</t>
  </si>
  <si>
    <t>NJPC(NR-106)</t>
  </si>
  <si>
    <t>PARBATI3(NR-106)</t>
  </si>
  <si>
    <t>RAMPUR(NR-106)</t>
  </si>
  <si>
    <t>RAPPB(NR-106)</t>
  </si>
  <si>
    <t>RAPPC(NR-106)</t>
  </si>
  <si>
    <t>RIHAND1(NR-106)</t>
  </si>
  <si>
    <t>RIHAND2(NR-106)</t>
  </si>
  <si>
    <t>RIHAND3(NR-106)</t>
  </si>
  <si>
    <t>SALAL(NR-106)</t>
  </si>
  <si>
    <t>SASAN(WR-50)</t>
  </si>
  <si>
    <t>SEWA2(NR-106)</t>
  </si>
  <si>
    <t>SINGRAULI(NR-106)</t>
  </si>
  <si>
    <t>SINGRAULI_HYDRO(NR-106)</t>
  </si>
  <si>
    <t>TANAKPUR(NR-106)</t>
  </si>
  <si>
    <t>TANDA2(NR-106)</t>
  </si>
  <si>
    <t>TEHRI(NR-106)</t>
  </si>
  <si>
    <t>UNCHAHAR1(NR-106)</t>
  </si>
  <si>
    <t>UNCHAHAR2(NR-106)</t>
  </si>
  <si>
    <t>UNCHAHAR3(NR-106)</t>
  </si>
  <si>
    <t>UNCHAHAR4(NR-106)</t>
  </si>
  <si>
    <t>URI(NR-106)</t>
  </si>
  <si>
    <t>URI2(NR-106)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</si>
</sst>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44902</v>
      </c>
      <c r="Z3" s="37">
        <f>S3</f>
        <v>44902</v>
      </c>
      <c r="AE3" s="36"/>
      <c r="AH3" s="38">
        <f>AV4</f>
        <v>44902</v>
      </c>
    </row>
    <row r="4" spans="1:48" ht="15.75" thickBot="1">
      <c r="A4" s="37">
        <f>frq!A1</f>
        <v>44902</v>
      </c>
      <c r="L4" s="37">
        <f>frq!A1</f>
        <v>44902</v>
      </c>
      <c r="P4" s="37">
        <f>frq!A1</f>
        <v>44902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44902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38.549999999999997</v>
      </c>
      <c r="K3" s="95">
        <v>0</v>
      </c>
      <c r="L3" s="95">
        <v>3.86</v>
      </c>
      <c r="M3" s="114">
        <v>0</v>
      </c>
      <c r="N3" s="113">
        <v>0</v>
      </c>
      <c r="O3" s="95">
        <v>-33</v>
      </c>
      <c r="P3" s="95">
        <v>0</v>
      </c>
      <c r="Q3" s="95">
        <v>-10</v>
      </c>
      <c r="R3" s="95">
        <v>0</v>
      </c>
      <c r="S3" s="114">
        <v>0</v>
      </c>
      <c r="U3" s="115">
        <v>-43</v>
      </c>
      <c r="V3" s="116">
        <v>42.41</v>
      </c>
      <c r="W3">
        <v>0</v>
      </c>
      <c r="X3">
        <v>-33</v>
      </c>
      <c r="Y3">
        <v>3.86</v>
      </c>
      <c r="Z3">
        <v>-10</v>
      </c>
      <c r="AA3">
        <v>0</v>
      </c>
      <c r="AB3">
        <v>38.549999999999997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38.56</v>
      </c>
      <c r="K4" s="88">
        <v>0</v>
      </c>
      <c r="L4" s="88">
        <v>3.66</v>
      </c>
      <c r="M4" s="116">
        <v>0</v>
      </c>
      <c r="N4" s="115">
        <v>0</v>
      </c>
      <c r="O4" s="88">
        <v>-9</v>
      </c>
      <c r="P4" s="88">
        <v>0</v>
      </c>
      <c r="Q4" s="88">
        <v>-20</v>
      </c>
      <c r="R4" s="88">
        <v>0</v>
      </c>
      <c r="S4" s="116">
        <v>0</v>
      </c>
      <c r="U4" s="115">
        <v>-29</v>
      </c>
      <c r="V4" s="116">
        <v>42.22</v>
      </c>
      <c r="W4">
        <v>0</v>
      </c>
      <c r="X4">
        <v>-9</v>
      </c>
      <c r="Y4">
        <v>3.66</v>
      </c>
      <c r="Z4">
        <v>-20</v>
      </c>
      <c r="AA4">
        <v>0</v>
      </c>
      <c r="AB4">
        <v>38.56</v>
      </c>
    </row>
    <row r="5" spans="1:28">
      <c r="G5" t="s">
        <v>47</v>
      </c>
      <c r="H5" s="115">
        <v>0</v>
      </c>
      <c r="I5" s="88">
        <v>0</v>
      </c>
      <c r="J5" s="88">
        <v>38.56</v>
      </c>
      <c r="K5" s="88">
        <v>0</v>
      </c>
      <c r="L5" s="88">
        <v>3.37</v>
      </c>
      <c r="M5" s="116">
        <v>0</v>
      </c>
      <c r="N5" s="115">
        <v>-27</v>
      </c>
      <c r="O5" s="88">
        <v>-10</v>
      </c>
      <c r="P5" s="88">
        <v>0</v>
      </c>
      <c r="Q5" s="88">
        <v>-25</v>
      </c>
      <c r="R5" s="88">
        <v>0</v>
      </c>
      <c r="S5" s="116">
        <v>0</v>
      </c>
      <c r="U5" s="115">
        <v>-62</v>
      </c>
      <c r="V5" s="116">
        <v>41.93</v>
      </c>
      <c r="W5">
        <v>-27</v>
      </c>
      <c r="X5">
        <v>-10</v>
      </c>
      <c r="Y5">
        <v>3.37</v>
      </c>
      <c r="Z5">
        <v>-25</v>
      </c>
      <c r="AA5">
        <v>0</v>
      </c>
      <c r="AB5">
        <v>38.56</v>
      </c>
    </row>
    <row r="6" spans="1:28">
      <c r="G6" t="s">
        <v>48</v>
      </c>
      <c r="H6" s="115">
        <v>0</v>
      </c>
      <c r="I6" s="88">
        <v>0</v>
      </c>
      <c r="J6" s="88">
        <v>38.549999999999997</v>
      </c>
      <c r="K6" s="88">
        <v>0</v>
      </c>
      <c r="L6" s="88">
        <v>1.93</v>
      </c>
      <c r="M6" s="116">
        <v>0</v>
      </c>
      <c r="N6" s="115">
        <v>-45</v>
      </c>
      <c r="O6" s="88">
        <v>-11</v>
      </c>
      <c r="P6" s="88">
        <v>0</v>
      </c>
      <c r="Q6" s="88">
        <v>-25</v>
      </c>
      <c r="R6" s="88">
        <v>0</v>
      </c>
      <c r="S6" s="116">
        <v>0</v>
      </c>
      <c r="U6" s="115">
        <v>-81</v>
      </c>
      <c r="V6" s="116">
        <v>40.479999999999997</v>
      </c>
      <c r="W6">
        <v>-45</v>
      </c>
      <c r="X6">
        <v>-11</v>
      </c>
      <c r="Y6">
        <v>1.93</v>
      </c>
      <c r="Z6">
        <v>-25</v>
      </c>
      <c r="AA6">
        <v>0</v>
      </c>
      <c r="AB6">
        <v>38.549999999999997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6.27</v>
      </c>
      <c r="M7" s="116">
        <v>0</v>
      </c>
      <c r="N7" s="115">
        <v>-71</v>
      </c>
      <c r="O7" s="88">
        <v>-29</v>
      </c>
      <c r="P7" s="88">
        <v>-70</v>
      </c>
      <c r="Q7" s="88">
        <v>-55</v>
      </c>
      <c r="R7" s="88">
        <v>0</v>
      </c>
      <c r="S7" s="116">
        <v>0</v>
      </c>
      <c r="U7" s="115">
        <v>-225</v>
      </c>
      <c r="V7" s="116">
        <v>6.27</v>
      </c>
      <c r="W7">
        <v>-71</v>
      </c>
      <c r="X7">
        <v>-29</v>
      </c>
      <c r="Y7">
        <v>6.27</v>
      </c>
      <c r="Z7">
        <v>-55</v>
      </c>
      <c r="AA7">
        <v>0</v>
      </c>
      <c r="AB7">
        <v>-70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0.96</v>
      </c>
      <c r="M8" s="116">
        <v>0</v>
      </c>
      <c r="N8" s="115">
        <v>-79</v>
      </c>
      <c r="O8" s="88">
        <v>-22</v>
      </c>
      <c r="P8" s="88">
        <v>0</v>
      </c>
      <c r="Q8" s="88">
        <v>-10</v>
      </c>
      <c r="R8" s="88">
        <v>0</v>
      </c>
      <c r="S8" s="116">
        <v>0</v>
      </c>
      <c r="U8" s="115">
        <v>-111</v>
      </c>
      <c r="V8" s="116">
        <v>0.96</v>
      </c>
      <c r="W8">
        <v>-79</v>
      </c>
      <c r="X8">
        <v>-22</v>
      </c>
      <c r="Y8">
        <v>0.96</v>
      </c>
      <c r="Z8">
        <v>-10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2.31</v>
      </c>
      <c r="M9" s="116">
        <v>0</v>
      </c>
      <c r="N9" s="115">
        <v>-59</v>
      </c>
      <c r="O9" s="88">
        <v>-40</v>
      </c>
      <c r="P9" s="88">
        <v>-100</v>
      </c>
      <c r="Q9" s="88">
        <v>-25</v>
      </c>
      <c r="R9" s="88">
        <v>0</v>
      </c>
      <c r="S9" s="116">
        <v>0</v>
      </c>
      <c r="U9" s="115">
        <v>-224</v>
      </c>
      <c r="V9" s="116">
        <v>2.31</v>
      </c>
      <c r="W9">
        <v>-59</v>
      </c>
      <c r="X9">
        <v>-40</v>
      </c>
      <c r="Y9">
        <v>2.31</v>
      </c>
      <c r="Z9">
        <v>-25</v>
      </c>
      <c r="AA9">
        <v>0</v>
      </c>
      <c r="AB9">
        <v>-100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2.31</v>
      </c>
      <c r="M10" s="116">
        <v>0</v>
      </c>
      <c r="N10" s="115">
        <v>-66</v>
      </c>
      <c r="O10" s="88">
        <v>-33</v>
      </c>
      <c r="P10" s="88">
        <v>-70</v>
      </c>
      <c r="Q10" s="88">
        <v>-25</v>
      </c>
      <c r="R10" s="88">
        <v>0</v>
      </c>
      <c r="S10" s="116">
        <v>0</v>
      </c>
      <c r="U10" s="115">
        <v>-194</v>
      </c>
      <c r="V10" s="116">
        <v>2.31</v>
      </c>
      <c r="W10">
        <v>-66</v>
      </c>
      <c r="X10">
        <v>-33</v>
      </c>
      <c r="Y10">
        <v>2.31</v>
      </c>
      <c r="Z10">
        <v>-25</v>
      </c>
      <c r="AA10">
        <v>0</v>
      </c>
      <c r="AB10">
        <v>-70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2.31</v>
      </c>
      <c r="M11" s="116">
        <v>0</v>
      </c>
      <c r="N11" s="115">
        <v>-74</v>
      </c>
      <c r="O11" s="88">
        <v>-30</v>
      </c>
      <c r="P11" s="88">
        <v>-10</v>
      </c>
      <c r="Q11" s="88">
        <v>-55</v>
      </c>
      <c r="R11" s="88">
        <v>0</v>
      </c>
      <c r="S11" s="116">
        <v>0</v>
      </c>
      <c r="U11" s="115">
        <v>-169</v>
      </c>
      <c r="V11" s="116">
        <v>2.31</v>
      </c>
      <c r="W11">
        <v>-74</v>
      </c>
      <c r="X11">
        <v>-30</v>
      </c>
      <c r="Y11">
        <v>2.31</v>
      </c>
      <c r="Z11">
        <v>-55</v>
      </c>
      <c r="AA11">
        <v>0</v>
      </c>
      <c r="AB11">
        <v>-10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1.93</v>
      </c>
      <c r="M12" s="116">
        <v>0</v>
      </c>
      <c r="N12" s="115">
        <v>-78</v>
      </c>
      <c r="O12" s="88">
        <v>-28</v>
      </c>
      <c r="P12" s="88">
        <v>-10</v>
      </c>
      <c r="Q12" s="88">
        <v>-10</v>
      </c>
      <c r="R12" s="88">
        <v>0</v>
      </c>
      <c r="S12" s="116">
        <v>0</v>
      </c>
      <c r="U12" s="115">
        <v>-126</v>
      </c>
      <c r="V12" s="116">
        <v>1.93</v>
      </c>
      <c r="W12">
        <v>-78</v>
      </c>
      <c r="X12">
        <v>-28</v>
      </c>
      <c r="Y12">
        <v>1.93</v>
      </c>
      <c r="Z12">
        <v>-10</v>
      </c>
      <c r="AA12">
        <v>0</v>
      </c>
      <c r="AB12">
        <v>-10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5.98</v>
      </c>
      <c r="M13" s="116">
        <v>0</v>
      </c>
      <c r="N13" s="115">
        <v>-135</v>
      </c>
      <c r="O13" s="88">
        <v>-26</v>
      </c>
      <c r="P13" s="88">
        <v>-25</v>
      </c>
      <c r="Q13" s="88">
        <v>-20</v>
      </c>
      <c r="R13" s="88">
        <v>0</v>
      </c>
      <c r="S13" s="116">
        <v>0</v>
      </c>
      <c r="U13" s="115">
        <v>-206</v>
      </c>
      <c r="V13" s="116">
        <v>5.98</v>
      </c>
      <c r="W13">
        <v>-135</v>
      </c>
      <c r="X13">
        <v>-26</v>
      </c>
      <c r="Y13">
        <v>5.98</v>
      </c>
      <c r="Z13">
        <v>-20</v>
      </c>
      <c r="AA13">
        <v>0</v>
      </c>
      <c r="AB13">
        <v>-25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0.96</v>
      </c>
      <c r="M14" s="116">
        <v>0</v>
      </c>
      <c r="N14" s="115">
        <v>-135</v>
      </c>
      <c r="O14" s="88">
        <v>-26</v>
      </c>
      <c r="P14" s="88">
        <v>-25</v>
      </c>
      <c r="Q14" s="88">
        <v>-20</v>
      </c>
      <c r="R14" s="88">
        <v>0</v>
      </c>
      <c r="S14" s="116">
        <v>0</v>
      </c>
      <c r="U14" s="115">
        <v>-206</v>
      </c>
      <c r="V14" s="116">
        <v>0.96</v>
      </c>
      <c r="W14">
        <v>-135</v>
      </c>
      <c r="X14">
        <v>-26</v>
      </c>
      <c r="Y14">
        <v>0.96</v>
      </c>
      <c r="Z14">
        <v>-20</v>
      </c>
      <c r="AA14">
        <v>0</v>
      </c>
      <c r="AB14">
        <v>-25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2.41</v>
      </c>
      <c r="M15" s="116">
        <v>0</v>
      </c>
      <c r="N15" s="115">
        <v>-143</v>
      </c>
      <c r="O15" s="88">
        <v>-48</v>
      </c>
      <c r="P15" s="88">
        <v>-49</v>
      </c>
      <c r="Q15" s="88">
        <v>-55</v>
      </c>
      <c r="R15" s="88">
        <v>0</v>
      </c>
      <c r="S15" s="116">
        <v>0</v>
      </c>
      <c r="U15" s="115">
        <v>-295</v>
      </c>
      <c r="V15" s="116">
        <v>2.41</v>
      </c>
      <c r="W15">
        <v>-143</v>
      </c>
      <c r="X15">
        <v>-48</v>
      </c>
      <c r="Y15">
        <v>2.41</v>
      </c>
      <c r="Z15">
        <v>-55</v>
      </c>
      <c r="AA15">
        <v>0</v>
      </c>
      <c r="AB15">
        <v>-49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2.41</v>
      </c>
      <c r="M16" s="116">
        <v>0</v>
      </c>
      <c r="N16" s="115">
        <v>-112</v>
      </c>
      <c r="O16" s="88">
        <v>-53</v>
      </c>
      <c r="P16" s="88">
        <v>-49</v>
      </c>
      <c r="Q16" s="88">
        <v>-10</v>
      </c>
      <c r="R16" s="88">
        <v>0</v>
      </c>
      <c r="S16" s="116">
        <v>0</v>
      </c>
      <c r="U16" s="115">
        <v>-224</v>
      </c>
      <c r="V16" s="116">
        <v>2.41</v>
      </c>
      <c r="W16">
        <v>-112</v>
      </c>
      <c r="X16">
        <v>-53</v>
      </c>
      <c r="Y16">
        <v>2.41</v>
      </c>
      <c r="Z16">
        <v>-10</v>
      </c>
      <c r="AA16">
        <v>0</v>
      </c>
      <c r="AB16">
        <v>-49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2.5099999999999998</v>
      </c>
      <c r="M17" s="116">
        <v>0</v>
      </c>
      <c r="N17" s="115">
        <v>-76</v>
      </c>
      <c r="O17" s="88">
        <v>-44</v>
      </c>
      <c r="P17" s="88">
        <v>-47</v>
      </c>
      <c r="Q17" s="88">
        <v>-30</v>
      </c>
      <c r="R17" s="88">
        <v>0</v>
      </c>
      <c r="S17" s="116">
        <v>0</v>
      </c>
      <c r="U17" s="115">
        <v>-197</v>
      </c>
      <c r="V17" s="116">
        <v>2.5099999999999998</v>
      </c>
      <c r="W17">
        <v>-76</v>
      </c>
      <c r="X17">
        <v>-44</v>
      </c>
      <c r="Y17">
        <v>2.5099999999999998</v>
      </c>
      <c r="Z17">
        <v>-30</v>
      </c>
      <c r="AA17">
        <v>0</v>
      </c>
      <c r="AB17">
        <v>-47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2.12</v>
      </c>
      <c r="M18" s="116">
        <v>0</v>
      </c>
      <c r="N18" s="115">
        <v>-65</v>
      </c>
      <c r="O18" s="88">
        <v>-47</v>
      </c>
      <c r="P18" s="88">
        <v>-91</v>
      </c>
      <c r="Q18" s="88">
        <v>-30</v>
      </c>
      <c r="R18" s="88">
        <v>0</v>
      </c>
      <c r="S18" s="116">
        <v>0</v>
      </c>
      <c r="U18" s="115">
        <v>-233</v>
      </c>
      <c r="V18" s="116">
        <v>2.12</v>
      </c>
      <c r="W18">
        <v>-65</v>
      </c>
      <c r="X18">
        <v>-47</v>
      </c>
      <c r="Y18">
        <v>2.12</v>
      </c>
      <c r="Z18">
        <v>-30</v>
      </c>
      <c r="AA18">
        <v>0</v>
      </c>
      <c r="AB18">
        <v>-91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6.75</v>
      </c>
      <c r="M19" s="116">
        <v>0</v>
      </c>
      <c r="N19" s="115">
        <v>-38</v>
      </c>
      <c r="O19" s="88">
        <v>-54</v>
      </c>
      <c r="P19" s="88">
        <v>-3</v>
      </c>
      <c r="Q19" s="88">
        <v>-60</v>
      </c>
      <c r="R19" s="88">
        <v>0</v>
      </c>
      <c r="S19" s="116">
        <v>0</v>
      </c>
      <c r="U19" s="115">
        <v>-155</v>
      </c>
      <c r="V19" s="116">
        <v>6.75</v>
      </c>
      <c r="W19">
        <v>-38</v>
      </c>
      <c r="X19">
        <v>-54</v>
      </c>
      <c r="Y19">
        <v>6.75</v>
      </c>
      <c r="Z19">
        <v>-60</v>
      </c>
      <c r="AA19">
        <v>0</v>
      </c>
      <c r="AB19">
        <v>-3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1.45</v>
      </c>
      <c r="M20" s="116">
        <v>0</v>
      </c>
      <c r="N20" s="115">
        <v>-13</v>
      </c>
      <c r="O20" s="88">
        <v>-51</v>
      </c>
      <c r="P20" s="88">
        <v>-40</v>
      </c>
      <c r="Q20" s="88">
        <v>-20</v>
      </c>
      <c r="R20" s="88">
        <v>0</v>
      </c>
      <c r="S20" s="116">
        <v>0</v>
      </c>
      <c r="U20" s="115">
        <v>-124</v>
      </c>
      <c r="V20" s="116">
        <v>1.45</v>
      </c>
      <c r="W20">
        <v>-13</v>
      </c>
      <c r="X20">
        <v>-51</v>
      </c>
      <c r="Y20">
        <v>1.45</v>
      </c>
      <c r="Z20">
        <v>-20</v>
      </c>
      <c r="AA20">
        <v>0</v>
      </c>
      <c r="AB20">
        <v>-40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3.47</v>
      </c>
      <c r="M21" s="116">
        <v>0</v>
      </c>
      <c r="N21" s="115">
        <v>-21</v>
      </c>
      <c r="O21" s="88">
        <v>-50</v>
      </c>
      <c r="P21" s="88">
        <v>-39</v>
      </c>
      <c r="Q21" s="88">
        <v>-20</v>
      </c>
      <c r="R21" s="88">
        <v>0</v>
      </c>
      <c r="S21" s="116">
        <v>0</v>
      </c>
      <c r="U21" s="115">
        <v>-130</v>
      </c>
      <c r="V21" s="116">
        <v>3.47</v>
      </c>
      <c r="W21">
        <v>-21</v>
      </c>
      <c r="X21">
        <v>-50</v>
      </c>
      <c r="Y21">
        <v>3.47</v>
      </c>
      <c r="Z21">
        <v>-20</v>
      </c>
      <c r="AA21">
        <v>0</v>
      </c>
      <c r="AB21">
        <v>-39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4.34</v>
      </c>
      <c r="M22" s="116">
        <v>0</v>
      </c>
      <c r="N22" s="115">
        <v>-5</v>
      </c>
      <c r="O22" s="88">
        <v>-45</v>
      </c>
      <c r="P22" s="88">
        <v>-39</v>
      </c>
      <c r="Q22" s="88">
        <v>-20</v>
      </c>
      <c r="R22" s="88">
        <v>0</v>
      </c>
      <c r="S22" s="116">
        <v>0</v>
      </c>
      <c r="U22" s="115">
        <v>-109</v>
      </c>
      <c r="V22" s="116">
        <v>4.34</v>
      </c>
      <c r="W22">
        <v>-5</v>
      </c>
      <c r="X22">
        <v>-45</v>
      </c>
      <c r="Y22">
        <v>4.34</v>
      </c>
      <c r="Z22">
        <v>-20</v>
      </c>
      <c r="AA22">
        <v>0</v>
      </c>
      <c r="AB22">
        <v>-39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1.25</v>
      </c>
      <c r="M23" s="116">
        <v>0</v>
      </c>
      <c r="N23" s="115">
        <v>-99</v>
      </c>
      <c r="O23" s="88">
        <v>-25</v>
      </c>
      <c r="P23" s="88">
        <v>-26</v>
      </c>
      <c r="Q23" s="88">
        <v>-55</v>
      </c>
      <c r="R23" s="88">
        <v>0</v>
      </c>
      <c r="S23" s="116">
        <v>0</v>
      </c>
      <c r="U23" s="115">
        <v>-205</v>
      </c>
      <c r="V23" s="116">
        <v>1.25</v>
      </c>
      <c r="W23">
        <v>-99</v>
      </c>
      <c r="X23">
        <v>-25</v>
      </c>
      <c r="Y23">
        <v>1.25</v>
      </c>
      <c r="Z23">
        <v>-55</v>
      </c>
      <c r="AA23">
        <v>0</v>
      </c>
      <c r="AB23">
        <v>-26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2.12</v>
      </c>
      <c r="M24" s="116">
        <v>0</v>
      </c>
      <c r="N24" s="115">
        <v>-99</v>
      </c>
      <c r="O24" s="88">
        <v>-33</v>
      </c>
      <c r="P24" s="88">
        <v>-22</v>
      </c>
      <c r="Q24" s="88">
        <v>-10</v>
      </c>
      <c r="R24" s="88">
        <v>0</v>
      </c>
      <c r="S24" s="116">
        <v>0</v>
      </c>
      <c r="U24" s="115">
        <v>-164</v>
      </c>
      <c r="V24" s="116">
        <v>2.12</v>
      </c>
      <c r="W24">
        <v>-99</v>
      </c>
      <c r="X24">
        <v>-33</v>
      </c>
      <c r="Y24">
        <v>2.12</v>
      </c>
      <c r="Z24">
        <v>-10</v>
      </c>
      <c r="AA24">
        <v>0</v>
      </c>
      <c r="AB24">
        <v>-22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10.6</v>
      </c>
      <c r="M25" s="116">
        <v>0</v>
      </c>
      <c r="N25" s="115">
        <v>-73</v>
      </c>
      <c r="O25" s="88">
        <v>-53</v>
      </c>
      <c r="P25" s="88">
        <v>-43</v>
      </c>
      <c r="Q25" s="88">
        <v>-10</v>
      </c>
      <c r="R25" s="88">
        <v>0</v>
      </c>
      <c r="S25" s="116">
        <v>0</v>
      </c>
      <c r="U25" s="115">
        <v>-179</v>
      </c>
      <c r="V25" s="116">
        <v>10.6</v>
      </c>
      <c r="W25">
        <v>-73</v>
      </c>
      <c r="X25">
        <v>-53</v>
      </c>
      <c r="Y25">
        <v>10.6</v>
      </c>
      <c r="Z25">
        <v>-10</v>
      </c>
      <c r="AA25">
        <v>0</v>
      </c>
      <c r="AB25">
        <v>-43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6.55</v>
      </c>
      <c r="M26" s="116">
        <v>0</v>
      </c>
      <c r="N26" s="115">
        <v>-45</v>
      </c>
      <c r="O26" s="88">
        <v>-46</v>
      </c>
      <c r="P26" s="88">
        <v>-35</v>
      </c>
      <c r="Q26" s="88">
        <v>-10</v>
      </c>
      <c r="R26" s="88">
        <v>0</v>
      </c>
      <c r="S26" s="116">
        <v>0</v>
      </c>
      <c r="U26" s="115">
        <v>-136</v>
      </c>
      <c r="V26" s="116">
        <v>6.55</v>
      </c>
      <c r="W26">
        <v>-45</v>
      </c>
      <c r="X26">
        <v>-46</v>
      </c>
      <c r="Y26">
        <v>6.55</v>
      </c>
      <c r="Z26">
        <v>-10</v>
      </c>
      <c r="AA26">
        <v>0</v>
      </c>
      <c r="AB26">
        <v>-35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10.41</v>
      </c>
      <c r="M27" s="116">
        <v>0</v>
      </c>
      <c r="N27" s="115">
        <v>-28</v>
      </c>
      <c r="O27" s="88">
        <v>-45</v>
      </c>
      <c r="P27" s="88">
        <v>-85</v>
      </c>
      <c r="Q27" s="88">
        <v>-45</v>
      </c>
      <c r="R27" s="88">
        <v>0</v>
      </c>
      <c r="S27" s="116">
        <v>0</v>
      </c>
      <c r="U27" s="115">
        <v>-203</v>
      </c>
      <c r="V27" s="116">
        <v>10.41</v>
      </c>
      <c r="W27">
        <v>-28</v>
      </c>
      <c r="X27">
        <v>-45</v>
      </c>
      <c r="Y27">
        <v>10.41</v>
      </c>
      <c r="Z27">
        <v>-45</v>
      </c>
      <c r="AA27">
        <v>0</v>
      </c>
      <c r="AB27">
        <v>-85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12.72</v>
      </c>
      <c r="M28" s="116">
        <v>0</v>
      </c>
      <c r="N28" s="115">
        <v>-9</v>
      </c>
      <c r="O28" s="88">
        <v>-40</v>
      </c>
      <c r="P28" s="88">
        <v>0</v>
      </c>
      <c r="Q28" s="88">
        <v>0</v>
      </c>
      <c r="R28" s="88">
        <v>0</v>
      </c>
      <c r="S28" s="116">
        <v>0</v>
      </c>
      <c r="U28" s="115">
        <v>-49</v>
      </c>
      <c r="V28" s="116">
        <v>12.72</v>
      </c>
      <c r="W28">
        <v>-9</v>
      </c>
      <c r="X28">
        <v>-40</v>
      </c>
      <c r="Y28">
        <v>12.72</v>
      </c>
      <c r="Z28">
        <v>0</v>
      </c>
      <c r="AA28">
        <v>0</v>
      </c>
      <c r="AB28">
        <v>0</v>
      </c>
    </row>
    <row r="29" spans="7:28">
      <c r="G29" t="s">
        <v>71</v>
      </c>
      <c r="H29" s="115">
        <v>26.03</v>
      </c>
      <c r="I29" s="88">
        <v>0</v>
      </c>
      <c r="J29" s="88">
        <v>0</v>
      </c>
      <c r="K29" s="88">
        <v>0</v>
      </c>
      <c r="L29" s="88">
        <v>12.72</v>
      </c>
      <c r="M29" s="116">
        <v>0</v>
      </c>
      <c r="N29" s="115">
        <v>0</v>
      </c>
      <c r="O29" s="88">
        <v>0</v>
      </c>
      <c r="P29" s="88">
        <v>-12</v>
      </c>
      <c r="Q29" s="88">
        <v>0</v>
      </c>
      <c r="R29" s="88">
        <v>0</v>
      </c>
      <c r="S29" s="116">
        <v>0</v>
      </c>
      <c r="U29" s="115">
        <v>-12</v>
      </c>
      <c r="V29" s="116">
        <v>38.75</v>
      </c>
      <c r="W29">
        <v>26.03</v>
      </c>
      <c r="X29">
        <v>0</v>
      </c>
      <c r="Y29">
        <v>12.72</v>
      </c>
      <c r="Z29">
        <v>0</v>
      </c>
      <c r="AA29">
        <v>0</v>
      </c>
      <c r="AB29">
        <v>-12</v>
      </c>
    </row>
    <row r="30" spans="7:28">
      <c r="G30" t="s">
        <v>72</v>
      </c>
      <c r="H30" s="115">
        <v>30.84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-48</v>
      </c>
      <c r="P30" s="88">
        <v>-22</v>
      </c>
      <c r="Q30" s="88">
        <v>0</v>
      </c>
      <c r="R30" s="88">
        <v>0</v>
      </c>
      <c r="S30" s="116">
        <v>0</v>
      </c>
      <c r="U30" s="115">
        <v>-70</v>
      </c>
      <c r="V30" s="116">
        <v>30.84</v>
      </c>
      <c r="W30">
        <v>30.84</v>
      </c>
      <c r="X30">
        <v>-48</v>
      </c>
      <c r="Y30">
        <v>0</v>
      </c>
      <c r="Z30">
        <v>0</v>
      </c>
      <c r="AA30">
        <v>0</v>
      </c>
      <c r="AB30">
        <v>-22</v>
      </c>
    </row>
    <row r="31" spans="7:28">
      <c r="G31" t="s">
        <v>73</v>
      </c>
      <c r="H31" s="115">
        <v>39.520000000000003</v>
      </c>
      <c r="I31" s="88">
        <v>0</v>
      </c>
      <c r="J31" s="88">
        <v>0</v>
      </c>
      <c r="K31" s="88">
        <v>0</v>
      </c>
      <c r="L31" s="88">
        <v>19.28</v>
      </c>
      <c r="M31" s="116">
        <v>0</v>
      </c>
      <c r="N31" s="115">
        <v>0</v>
      </c>
      <c r="O31" s="88">
        <v>-50</v>
      </c>
      <c r="P31" s="88">
        <v>0</v>
      </c>
      <c r="Q31" s="88">
        <v>0</v>
      </c>
      <c r="R31" s="88">
        <v>0</v>
      </c>
      <c r="S31" s="116">
        <v>0</v>
      </c>
      <c r="U31" s="115">
        <v>-50</v>
      </c>
      <c r="V31" s="116">
        <v>58.8</v>
      </c>
      <c r="W31">
        <v>39.520000000000003</v>
      </c>
      <c r="X31">
        <v>-50</v>
      </c>
      <c r="Y31">
        <v>19.28</v>
      </c>
      <c r="Z31">
        <v>0</v>
      </c>
      <c r="AA31">
        <v>0</v>
      </c>
      <c r="AB31">
        <v>0</v>
      </c>
    </row>
    <row r="32" spans="7:28">
      <c r="G32" t="s">
        <v>74</v>
      </c>
      <c r="H32" s="115">
        <v>31.81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-50</v>
      </c>
      <c r="P32" s="88">
        <v>0</v>
      </c>
      <c r="Q32" s="88">
        <v>-30</v>
      </c>
      <c r="R32" s="88">
        <v>0</v>
      </c>
      <c r="S32" s="116">
        <v>0</v>
      </c>
      <c r="U32" s="115">
        <v>-80</v>
      </c>
      <c r="V32" s="116">
        <v>31.81</v>
      </c>
      <c r="W32">
        <v>31.81</v>
      </c>
      <c r="X32">
        <v>-50</v>
      </c>
      <c r="Y32">
        <v>0</v>
      </c>
      <c r="Z32">
        <v>-30</v>
      </c>
      <c r="AA32">
        <v>0</v>
      </c>
      <c r="AB32">
        <v>0</v>
      </c>
    </row>
    <row r="33" spans="7:28">
      <c r="G33" t="s">
        <v>75</v>
      </c>
      <c r="H33" s="115">
        <v>59.76</v>
      </c>
      <c r="I33" s="88">
        <v>0</v>
      </c>
      <c r="J33" s="88">
        <v>0</v>
      </c>
      <c r="K33" s="88">
        <v>9.64</v>
      </c>
      <c r="L33" s="88">
        <v>0</v>
      </c>
      <c r="M33" s="116">
        <v>0</v>
      </c>
      <c r="N33" s="115">
        <v>0</v>
      </c>
      <c r="O33" s="88">
        <v>-30</v>
      </c>
      <c r="P33" s="88">
        <v>0</v>
      </c>
      <c r="Q33" s="88">
        <v>0</v>
      </c>
      <c r="R33" s="88">
        <v>0</v>
      </c>
      <c r="S33" s="116">
        <v>0</v>
      </c>
      <c r="U33" s="115">
        <v>-30</v>
      </c>
      <c r="V33" s="116">
        <v>69.400000000000006</v>
      </c>
      <c r="W33">
        <v>59.76</v>
      </c>
      <c r="X33">
        <v>-30</v>
      </c>
      <c r="Y33">
        <v>0</v>
      </c>
      <c r="Z33">
        <v>9.64</v>
      </c>
      <c r="AA33">
        <v>0</v>
      </c>
      <c r="AB33">
        <v>0</v>
      </c>
    </row>
    <row r="34" spans="7:28">
      <c r="G34" t="s">
        <v>76</v>
      </c>
      <c r="H34" s="115">
        <v>55.91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-28</v>
      </c>
      <c r="P34" s="88">
        <v>0</v>
      </c>
      <c r="Q34" s="88">
        <v>0</v>
      </c>
      <c r="R34" s="88">
        <v>0</v>
      </c>
      <c r="S34" s="116">
        <v>0</v>
      </c>
      <c r="U34" s="115">
        <v>-28</v>
      </c>
      <c r="V34" s="116">
        <v>55.91</v>
      </c>
      <c r="W34">
        <v>55.91</v>
      </c>
      <c r="X34">
        <v>-28</v>
      </c>
      <c r="Y34">
        <v>0</v>
      </c>
      <c r="Z34">
        <v>0</v>
      </c>
      <c r="AA34">
        <v>0</v>
      </c>
      <c r="AB34">
        <v>0</v>
      </c>
    </row>
    <row r="35" spans="7:28">
      <c r="G35" t="s">
        <v>77</v>
      </c>
      <c r="H35" s="115">
        <v>17.350000000000001</v>
      </c>
      <c r="I35" s="88">
        <v>0</v>
      </c>
      <c r="J35" s="88">
        <v>0</v>
      </c>
      <c r="K35" s="88">
        <v>9.64</v>
      </c>
      <c r="L35" s="88">
        <v>0</v>
      </c>
      <c r="M35" s="116">
        <v>0.57999999999999996</v>
      </c>
      <c r="N35" s="115">
        <v>0</v>
      </c>
      <c r="O35" s="88">
        <v>-40</v>
      </c>
      <c r="P35" s="88">
        <v>-15</v>
      </c>
      <c r="Q35" s="88">
        <v>0</v>
      </c>
      <c r="R35" s="88">
        <v>0</v>
      </c>
      <c r="S35" s="116">
        <v>0</v>
      </c>
      <c r="U35" s="115">
        <v>-55</v>
      </c>
      <c r="V35" s="116">
        <v>27.57</v>
      </c>
      <c r="W35">
        <v>17.350000000000001</v>
      </c>
      <c r="X35">
        <v>-40</v>
      </c>
      <c r="Y35">
        <v>0</v>
      </c>
      <c r="Z35">
        <v>9.64</v>
      </c>
      <c r="AA35">
        <v>0.57999999999999996</v>
      </c>
      <c r="AB35">
        <v>-15</v>
      </c>
    </row>
    <row r="36" spans="7:28">
      <c r="G36" t="s">
        <v>78</v>
      </c>
      <c r="H36" s="115">
        <v>45.3</v>
      </c>
      <c r="I36" s="88">
        <v>0</v>
      </c>
      <c r="J36" s="88">
        <v>0</v>
      </c>
      <c r="K36" s="88">
        <v>0</v>
      </c>
      <c r="L36" s="88">
        <v>0</v>
      </c>
      <c r="M36" s="116">
        <v>0.57999999999999996</v>
      </c>
      <c r="N36" s="115">
        <v>0</v>
      </c>
      <c r="O36" s="88">
        <v>-43</v>
      </c>
      <c r="P36" s="88">
        <v>-15</v>
      </c>
      <c r="Q36" s="88">
        <v>0</v>
      </c>
      <c r="R36" s="88">
        <v>0</v>
      </c>
      <c r="S36" s="116">
        <v>0</v>
      </c>
      <c r="U36" s="115">
        <v>-58</v>
      </c>
      <c r="V36" s="116">
        <v>45.88</v>
      </c>
      <c r="W36">
        <v>45.3</v>
      </c>
      <c r="X36">
        <v>-43</v>
      </c>
      <c r="Y36">
        <v>0</v>
      </c>
      <c r="Z36">
        <v>0</v>
      </c>
      <c r="AA36">
        <v>0.57999999999999996</v>
      </c>
      <c r="AB36">
        <v>-15</v>
      </c>
    </row>
    <row r="37" spans="7:28">
      <c r="G37" t="s">
        <v>79</v>
      </c>
      <c r="H37" s="115">
        <v>0</v>
      </c>
      <c r="I37" s="88">
        <v>0</v>
      </c>
      <c r="J37" s="88">
        <v>28.91</v>
      </c>
      <c r="K37" s="88">
        <v>0</v>
      </c>
      <c r="L37" s="88">
        <v>14.46</v>
      </c>
      <c r="M37" s="116">
        <v>0.57999999999999996</v>
      </c>
      <c r="N37" s="115">
        <v>-3</v>
      </c>
      <c r="O37" s="88">
        <v>-40</v>
      </c>
      <c r="P37" s="88">
        <v>0</v>
      </c>
      <c r="Q37" s="88">
        <v>0</v>
      </c>
      <c r="R37" s="88">
        <v>0</v>
      </c>
      <c r="S37" s="116">
        <v>0</v>
      </c>
      <c r="U37" s="115">
        <v>-43</v>
      </c>
      <c r="V37" s="116">
        <v>43.95</v>
      </c>
      <c r="W37">
        <v>-3</v>
      </c>
      <c r="X37">
        <v>-40</v>
      </c>
      <c r="Y37">
        <v>14.46</v>
      </c>
      <c r="Z37">
        <v>0</v>
      </c>
      <c r="AA37">
        <v>0.57999999999999996</v>
      </c>
      <c r="AB37">
        <v>28.91</v>
      </c>
    </row>
    <row r="38" spans="7:28">
      <c r="G38" t="s">
        <v>80</v>
      </c>
      <c r="H38" s="115">
        <v>0</v>
      </c>
      <c r="I38" s="88">
        <v>0</v>
      </c>
      <c r="J38" s="88">
        <v>28.91</v>
      </c>
      <c r="K38" s="88">
        <v>9.64</v>
      </c>
      <c r="L38" s="88">
        <v>0</v>
      </c>
      <c r="M38" s="116">
        <v>0.57999999999999996</v>
      </c>
      <c r="N38" s="115">
        <v>-12</v>
      </c>
      <c r="O38" s="88">
        <v>-45</v>
      </c>
      <c r="P38" s="88">
        <v>0</v>
      </c>
      <c r="Q38" s="88">
        <v>0</v>
      </c>
      <c r="R38" s="88">
        <v>0</v>
      </c>
      <c r="S38" s="116">
        <v>0</v>
      </c>
      <c r="U38" s="115">
        <v>-57</v>
      </c>
      <c r="V38" s="116">
        <v>39.130000000000003</v>
      </c>
      <c r="W38">
        <v>-12</v>
      </c>
      <c r="X38">
        <v>-45</v>
      </c>
      <c r="Y38">
        <v>0</v>
      </c>
      <c r="Z38">
        <v>9.64</v>
      </c>
      <c r="AA38">
        <v>0.57999999999999996</v>
      </c>
      <c r="AB38">
        <v>28.91</v>
      </c>
    </row>
    <row r="39" spans="7:28">
      <c r="G39" t="s">
        <v>81</v>
      </c>
      <c r="H39" s="115">
        <v>2.89</v>
      </c>
      <c r="I39" s="88">
        <v>0</v>
      </c>
      <c r="J39" s="88">
        <v>0</v>
      </c>
      <c r="K39" s="88">
        <v>9.64</v>
      </c>
      <c r="L39" s="88">
        <v>0</v>
      </c>
      <c r="M39" s="116">
        <v>0.57999999999999996</v>
      </c>
      <c r="N39" s="115">
        <v>0</v>
      </c>
      <c r="O39" s="88">
        <v>-70</v>
      </c>
      <c r="P39" s="88">
        <v>0</v>
      </c>
      <c r="Q39" s="88">
        <v>0</v>
      </c>
      <c r="R39" s="88">
        <v>0</v>
      </c>
      <c r="S39" s="116">
        <v>0</v>
      </c>
      <c r="U39" s="115">
        <v>-70</v>
      </c>
      <c r="V39" s="116">
        <v>13.11</v>
      </c>
      <c r="W39">
        <v>2.89</v>
      </c>
      <c r="X39">
        <v>-70</v>
      </c>
      <c r="Y39">
        <v>0</v>
      </c>
      <c r="Z39">
        <v>9.64</v>
      </c>
      <c r="AA39">
        <v>0.57999999999999996</v>
      </c>
      <c r="AB39">
        <v>0</v>
      </c>
    </row>
    <row r="40" spans="7:28">
      <c r="G40" t="s">
        <v>82</v>
      </c>
      <c r="H40" s="115">
        <v>5.78</v>
      </c>
      <c r="I40" s="88">
        <v>0</v>
      </c>
      <c r="J40" s="88">
        <v>38.56</v>
      </c>
      <c r="K40" s="88">
        <v>9.64</v>
      </c>
      <c r="L40" s="88">
        <v>0</v>
      </c>
      <c r="M40" s="116">
        <v>0.57999999999999996</v>
      </c>
      <c r="N40" s="115">
        <v>0</v>
      </c>
      <c r="O40" s="88">
        <v>-54</v>
      </c>
      <c r="P40" s="88">
        <v>0</v>
      </c>
      <c r="Q40" s="88">
        <v>0</v>
      </c>
      <c r="R40" s="88">
        <v>0</v>
      </c>
      <c r="S40" s="116">
        <v>0</v>
      </c>
      <c r="U40" s="115">
        <v>-54</v>
      </c>
      <c r="V40" s="116">
        <v>54.56</v>
      </c>
      <c r="W40">
        <v>5.78</v>
      </c>
      <c r="X40">
        <v>-54</v>
      </c>
      <c r="Y40">
        <v>0</v>
      </c>
      <c r="Z40">
        <v>9.64</v>
      </c>
      <c r="AA40">
        <v>0.57999999999999996</v>
      </c>
      <c r="AB40">
        <v>38.56</v>
      </c>
    </row>
    <row r="41" spans="7:28">
      <c r="G41" t="s">
        <v>83</v>
      </c>
      <c r="H41" s="115">
        <v>10.6</v>
      </c>
      <c r="I41" s="88">
        <v>0</v>
      </c>
      <c r="J41" s="88">
        <v>48.2</v>
      </c>
      <c r="K41" s="88">
        <v>9.64</v>
      </c>
      <c r="L41" s="88">
        <v>0</v>
      </c>
      <c r="M41" s="116">
        <v>0.57999999999999996</v>
      </c>
      <c r="N41" s="115">
        <v>0</v>
      </c>
      <c r="O41" s="88">
        <v>-53</v>
      </c>
      <c r="P41" s="88">
        <v>0</v>
      </c>
      <c r="Q41" s="88">
        <v>0</v>
      </c>
      <c r="R41" s="88">
        <v>0</v>
      </c>
      <c r="S41" s="116">
        <v>0</v>
      </c>
      <c r="U41" s="115">
        <v>-53</v>
      </c>
      <c r="V41" s="116">
        <v>69.02</v>
      </c>
      <c r="W41">
        <v>10.6</v>
      </c>
      <c r="X41">
        <v>-53</v>
      </c>
      <c r="Y41">
        <v>0</v>
      </c>
      <c r="Z41">
        <v>9.64</v>
      </c>
      <c r="AA41">
        <v>0.57999999999999996</v>
      </c>
      <c r="AB41">
        <v>48.2</v>
      </c>
    </row>
    <row r="42" spans="7:28">
      <c r="G42" t="s">
        <v>84</v>
      </c>
      <c r="H42" s="115">
        <v>6.75</v>
      </c>
      <c r="I42" s="88">
        <v>0</v>
      </c>
      <c r="J42" s="88">
        <v>48.19</v>
      </c>
      <c r="K42" s="88">
        <v>0</v>
      </c>
      <c r="L42" s="88">
        <v>0</v>
      </c>
      <c r="M42" s="116">
        <v>0.57999999999999996</v>
      </c>
      <c r="N42" s="115">
        <v>0</v>
      </c>
      <c r="O42" s="88">
        <v>-63</v>
      </c>
      <c r="P42" s="88">
        <v>0</v>
      </c>
      <c r="Q42" s="88">
        <v>0</v>
      </c>
      <c r="R42" s="88">
        <v>0</v>
      </c>
      <c r="S42" s="116">
        <v>0</v>
      </c>
      <c r="U42" s="115">
        <v>-63</v>
      </c>
      <c r="V42" s="116">
        <v>55.52</v>
      </c>
      <c r="W42">
        <v>6.75</v>
      </c>
      <c r="X42">
        <v>-63</v>
      </c>
      <c r="Y42">
        <v>0</v>
      </c>
      <c r="Z42">
        <v>0</v>
      </c>
      <c r="AA42">
        <v>0.57999999999999996</v>
      </c>
      <c r="AB42">
        <v>48.19</v>
      </c>
    </row>
    <row r="43" spans="7:28">
      <c r="G43" t="s">
        <v>85</v>
      </c>
      <c r="H43" s="115">
        <v>0</v>
      </c>
      <c r="I43" s="88">
        <v>0</v>
      </c>
      <c r="J43" s="88">
        <v>48.19</v>
      </c>
      <c r="K43" s="88">
        <v>19.28</v>
      </c>
      <c r="L43" s="88">
        <v>14.17</v>
      </c>
      <c r="M43" s="116">
        <v>0.57999999999999996</v>
      </c>
      <c r="N43" s="115">
        <v>-10</v>
      </c>
      <c r="O43" s="88">
        <v>-70</v>
      </c>
      <c r="P43" s="88">
        <v>0</v>
      </c>
      <c r="Q43" s="88">
        <v>0</v>
      </c>
      <c r="R43" s="88">
        <v>0</v>
      </c>
      <c r="S43" s="116">
        <v>0</v>
      </c>
      <c r="U43" s="115">
        <v>-80</v>
      </c>
      <c r="V43" s="116">
        <v>82.22</v>
      </c>
      <c r="W43">
        <v>-10</v>
      </c>
      <c r="X43">
        <v>-70</v>
      </c>
      <c r="Y43">
        <v>14.17</v>
      </c>
      <c r="Z43">
        <v>19.28</v>
      </c>
      <c r="AA43">
        <v>0.57999999999999996</v>
      </c>
      <c r="AB43">
        <v>48.19</v>
      </c>
    </row>
    <row r="44" spans="7:28">
      <c r="G44" t="s">
        <v>86</v>
      </c>
      <c r="H44" s="115">
        <v>0</v>
      </c>
      <c r="I44" s="88">
        <v>0</v>
      </c>
      <c r="J44" s="88">
        <v>48.19</v>
      </c>
      <c r="K44" s="88">
        <v>19.28</v>
      </c>
      <c r="L44" s="88">
        <v>0</v>
      </c>
      <c r="M44" s="116">
        <v>0.57999999999999996</v>
      </c>
      <c r="N44" s="115">
        <v>0</v>
      </c>
      <c r="O44" s="88">
        <v>-60</v>
      </c>
      <c r="P44" s="88">
        <v>0</v>
      </c>
      <c r="Q44" s="88">
        <v>0</v>
      </c>
      <c r="R44" s="88">
        <v>0</v>
      </c>
      <c r="S44" s="116">
        <v>0</v>
      </c>
      <c r="U44" s="115">
        <v>-60</v>
      </c>
      <c r="V44" s="116">
        <v>68.05</v>
      </c>
      <c r="W44">
        <v>0</v>
      </c>
      <c r="X44">
        <v>-60</v>
      </c>
      <c r="Y44">
        <v>0</v>
      </c>
      <c r="Z44">
        <v>19.28</v>
      </c>
      <c r="AA44">
        <v>0.57999999999999996</v>
      </c>
      <c r="AB44">
        <v>48.19</v>
      </c>
    </row>
    <row r="45" spans="7:28">
      <c r="G45" t="s">
        <v>87</v>
      </c>
      <c r="H45" s="115">
        <v>0</v>
      </c>
      <c r="I45" s="88">
        <v>0</v>
      </c>
      <c r="J45" s="88">
        <v>38.549999999999997</v>
      </c>
      <c r="K45" s="88">
        <v>9.64</v>
      </c>
      <c r="L45" s="88">
        <v>0</v>
      </c>
      <c r="M45" s="116">
        <v>0.57999999999999996</v>
      </c>
      <c r="N45" s="115">
        <v>0</v>
      </c>
      <c r="O45" s="88">
        <v>-63</v>
      </c>
      <c r="P45" s="88">
        <v>0</v>
      </c>
      <c r="Q45" s="88">
        <v>0</v>
      </c>
      <c r="R45" s="88">
        <v>0</v>
      </c>
      <c r="S45" s="116">
        <v>0</v>
      </c>
      <c r="U45" s="115">
        <v>-63</v>
      </c>
      <c r="V45" s="116">
        <v>48.77</v>
      </c>
      <c r="W45">
        <v>0</v>
      </c>
      <c r="X45">
        <v>-63</v>
      </c>
      <c r="Y45">
        <v>0</v>
      </c>
      <c r="Z45">
        <v>9.64</v>
      </c>
      <c r="AA45">
        <v>0.57999999999999996</v>
      </c>
      <c r="AB45">
        <v>38.549999999999997</v>
      </c>
    </row>
    <row r="46" spans="7:28">
      <c r="G46" t="s">
        <v>88</v>
      </c>
      <c r="H46" s="115">
        <v>0</v>
      </c>
      <c r="I46" s="88">
        <v>0</v>
      </c>
      <c r="J46" s="88">
        <v>38.549999999999997</v>
      </c>
      <c r="K46" s="88">
        <v>9.64</v>
      </c>
      <c r="L46" s="88">
        <v>0</v>
      </c>
      <c r="M46" s="116">
        <v>0.57999999999999996</v>
      </c>
      <c r="N46" s="115">
        <v>0</v>
      </c>
      <c r="O46" s="88">
        <v>-70</v>
      </c>
      <c r="P46" s="88">
        <v>0</v>
      </c>
      <c r="Q46" s="88">
        <v>0</v>
      </c>
      <c r="R46" s="88">
        <v>0</v>
      </c>
      <c r="S46" s="116">
        <v>0</v>
      </c>
      <c r="U46" s="115">
        <v>-70</v>
      </c>
      <c r="V46" s="116">
        <v>48.77</v>
      </c>
      <c r="W46">
        <v>0</v>
      </c>
      <c r="X46">
        <v>-70</v>
      </c>
      <c r="Y46">
        <v>0</v>
      </c>
      <c r="Z46">
        <v>9.64</v>
      </c>
      <c r="AA46">
        <v>0.57999999999999996</v>
      </c>
      <c r="AB46">
        <v>38.549999999999997</v>
      </c>
    </row>
    <row r="47" spans="7:28">
      <c r="G47" t="s">
        <v>89</v>
      </c>
      <c r="H47" s="115">
        <v>11.57</v>
      </c>
      <c r="I47" s="88">
        <v>0</v>
      </c>
      <c r="J47" s="88">
        <v>28.91</v>
      </c>
      <c r="K47" s="88">
        <v>0</v>
      </c>
      <c r="L47" s="88">
        <v>0</v>
      </c>
      <c r="M47" s="116">
        <v>0.57999999999999996</v>
      </c>
      <c r="N47" s="115">
        <v>0</v>
      </c>
      <c r="O47" s="88">
        <v>-63</v>
      </c>
      <c r="P47" s="88">
        <v>0</v>
      </c>
      <c r="Q47" s="88">
        <v>0</v>
      </c>
      <c r="R47" s="88">
        <v>0</v>
      </c>
      <c r="S47" s="116">
        <v>0</v>
      </c>
      <c r="U47" s="115">
        <v>-63</v>
      </c>
      <c r="V47" s="116">
        <v>41.06</v>
      </c>
      <c r="W47">
        <v>11.57</v>
      </c>
      <c r="X47">
        <v>-63</v>
      </c>
      <c r="Y47">
        <v>0</v>
      </c>
      <c r="Z47">
        <v>0</v>
      </c>
      <c r="AA47">
        <v>0.57999999999999996</v>
      </c>
      <c r="AB47">
        <v>28.91</v>
      </c>
    </row>
    <row r="48" spans="7:28">
      <c r="G48" t="s">
        <v>90</v>
      </c>
      <c r="H48" s="115">
        <v>0</v>
      </c>
      <c r="I48" s="88">
        <v>0</v>
      </c>
      <c r="J48" s="88">
        <v>28.91</v>
      </c>
      <c r="K48" s="88">
        <v>19.28</v>
      </c>
      <c r="L48" s="88">
        <v>0</v>
      </c>
      <c r="M48" s="116">
        <v>0.57999999999999996</v>
      </c>
      <c r="N48" s="115">
        <v>0</v>
      </c>
      <c r="O48" s="88">
        <v>-63</v>
      </c>
      <c r="P48" s="88">
        <v>0</v>
      </c>
      <c r="Q48" s="88">
        <v>0</v>
      </c>
      <c r="R48" s="88">
        <v>0</v>
      </c>
      <c r="S48" s="116">
        <v>0</v>
      </c>
      <c r="U48" s="115">
        <v>-63</v>
      </c>
      <c r="V48" s="116">
        <v>48.77</v>
      </c>
      <c r="W48">
        <v>0</v>
      </c>
      <c r="X48">
        <v>-63</v>
      </c>
      <c r="Y48">
        <v>0</v>
      </c>
      <c r="Z48">
        <v>19.28</v>
      </c>
      <c r="AA48">
        <v>0.57999999999999996</v>
      </c>
      <c r="AB48">
        <v>28.91</v>
      </c>
    </row>
    <row r="49" spans="7:28">
      <c r="G49" t="s">
        <v>91</v>
      </c>
      <c r="H49" s="115">
        <v>0</v>
      </c>
      <c r="I49" s="88">
        <v>40.479999999999997</v>
      </c>
      <c r="J49" s="88">
        <v>9.64</v>
      </c>
      <c r="K49" s="88">
        <v>9.64</v>
      </c>
      <c r="L49" s="88">
        <v>9.16</v>
      </c>
      <c r="M49" s="116">
        <v>0.57999999999999996</v>
      </c>
      <c r="N49" s="115">
        <v>-17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-17</v>
      </c>
      <c r="V49" s="116">
        <v>69.5</v>
      </c>
      <c r="W49">
        <v>-17</v>
      </c>
      <c r="X49">
        <v>40.479999999999997</v>
      </c>
      <c r="Y49">
        <v>9.16</v>
      </c>
      <c r="Z49">
        <v>9.64</v>
      </c>
      <c r="AA49">
        <v>0.57999999999999996</v>
      </c>
      <c r="AB49">
        <v>9.64</v>
      </c>
    </row>
    <row r="50" spans="7:28">
      <c r="G50" t="s">
        <v>92</v>
      </c>
      <c r="H50" s="115">
        <v>0</v>
      </c>
      <c r="I50" s="88">
        <v>42.41</v>
      </c>
      <c r="J50" s="88">
        <v>19.28</v>
      </c>
      <c r="K50" s="88">
        <v>9.64</v>
      </c>
      <c r="L50" s="88">
        <v>0.49</v>
      </c>
      <c r="M50" s="116">
        <v>0.57999999999999996</v>
      </c>
      <c r="N50" s="115">
        <v>-24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-24</v>
      </c>
      <c r="V50" s="116">
        <v>72.400000000000006</v>
      </c>
      <c r="W50">
        <v>-24</v>
      </c>
      <c r="X50">
        <v>42.41</v>
      </c>
      <c r="Y50">
        <v>0.49</v>
      </c>
      <c r="Z50">
        <v>9.64</v>
      </c>
      <c r="AA50">
        <v>0.57999999999999996</v>
      </c>
      <c r="AB50">
        <v>19.28</v>
      </c>
    </row>
    <row r="51" spans="7:28">
      <c r="G51" t="s">
        <v>93</v>
      </c>
      <c r="H51" s="115">
        <v>28.92</v>
      </c>
      <c r="I51" s="88">
        <v>0</v>
      </c>
      <c r="J51" s="88">
        <v>33.729999999999997</v>
      </c>
      <c r="K51" s="88">
        <v>0</v>
      </c>
      <c r="L51" s="88">
        <v>3.86</v>
      </c>
      <c r="M51" s="116">
        <v>0</v>
      </c>
      <c r="N51" s="115">
        <v>0</v>
      </c>
      <c r="O51" s="88">
        <v>-23</v>
      </c>
      <c r="P51" s="88">
        <v>0</v>
      </c>
      <c r="Q51" s="88">
        <v>0</v>
      </c>
      <c r="R51" s="88">
        <v>0</v>
      </c>
      <c r="S51" s="116">
        <v>0</v>
      </c>
      <c r="U51" s="115">
        <v>-23</v>
      </c>
      <c r="V51" s="116">
        <v>66.510000000000005</v>
      </c>
      <c r="W51">
        <v>28.92</v>
      </c>
      <c r="X51">
        <v>-23</v>
      </c>
      <c r="Y51">
        <v>3.86</v>
      </c>
      <c r="Z51">
        <v>0</v>
      </c>
      <c r="AA51">
        <v>0</v>
      </c>
      <c r="AB51">
        <v>33.729999999999997</v>
      </c>
    </row>
    <row r="52" spans="7:28">
      <c r="G52" t="s">
        <v>94</v>
      </c>
      <c r="H52" s="115">
        <v>22.17</v>
      </c>
      <c r="I52" s="88">
        <v>0</v>
      </c>
      <c r="J52" s="88">
        <v>0</v>
      </c>
      <c r="K52" s="88">
        <v>0</v>
      </c>
      <c r="L52" s="88">
        <v>3.86</v>
      </c>
      <c r="M52" s="116">
        <v>0</v>
      </c>
      <c r="N52" s="115">
        <v>0</v>
      </c>
      <c r="O52" s="88">
        <v>-39</v>
      </c>
      <c r="P52" s="88">
        <v>-85</v>
      </c>
      <c r="Q52" s="88">
        <v>0</v>
      </c>
      <c r="R52" s="88">
        <v>0</v>
      </c>
      <c r="S52" s="116">
        <v>0</v>
      </c>
      <c r="U52" s="115">
        <v>-124</v>
      </c>
      <c r="V52" s="116">
        <v>26.03</v>
      </c>
      <c r="W52">
        <v>22.17</v>
      </c>
      <c r="X52">
        <v>-39</v>
      </c>
      <c r="Y52">
        <v>3.86</v>
      </c>
      <c r="Z52">
        <v>0</v>
      </c>
      <c r="AA52">
        <v>0</v>
      </c>
      <c r="AB52">
        <v>-85</v>
      </c>
    </row>
    <row r="53" spans="7:28">
      <c r="G53" t="s">
        <v>95</v>
      </c>
      <c r="H53" s="115">
        <v>17.350000000000001</v>
      </c>
      <c r="I53" s="88">
        <v>0</v>
      </c>
      <c r="J53" s="88">
        <v>12.53</v>
      </c>
      <c r="K53" s="88">
        <v>9.64</v>
      </c>
      <c r="L53" s="88">
        <v>2.89</v>
      </c>
      <c r="M53" s="116">
        <v>0</v>
      </c>
      <c r="N53" s="115">
        <v>0</v>
      </c>
      <c r="O53" s="88">
        <v>-40</v>
      </c>
      <c r="P53" s="88">
        <v>0</v>
      </c>
      <c r="Q53" s="88">
        <v>0</v>
      </c>
      <c r="R53" s="88">
        <v>0</v>
      </c>
      <c r="S53" s="116">
        <v>0</v>
      </c>
      <c r="U53" s="115">
        <v>-40</v>
      </c>
      <c r="V53" s="116">
        <v>42.41</v>
      </c>
      <c r="W53">
        <v>17.350000000000001</v>
      </c>
      <c r="X53">
        <v>-40</v>
      </c>
      <c r="Y53">
        <v>2.89</v>
      </c>
      <c r="Z53">
        <v>9.64</v>
      </c>
      <c r="AA53">
        <v>0</v>
      </c>
      <c r="AB53">
        <v>12.53</v>
      </c>
    </row>
    <row r="54" spans="7:28">
      <c r="G54" t="s">
        <v>96</v>
      </c>
      <c r="H54" s="115">
        <v>4.82</v>
      </c>
      <c r="I54" s="88">
        <v>0</v>
      </c>
      <c r="J54" s="88">
        <v>0</v>
      </c>
      <c r="K54" s="88">
        <v>9.64</v>
      </c>
      <c r="L54" s="88">
        <v>0.96</v>
      </c>
      <c r="M54" s="116">
        <v>0</v>
      </c>
      <c r="N54" s="115">
        <v>0</v>
      </c>
      <c r="O54" s="88">
        <v>-42</v>
      </c>
      <c r="P54" s="88">
        <v>0</v>
      </c>
      <c r="Q54" s="88">
        <v>0</v>
      </c>
      <c r="R54" s="88">
        <v>0</v>
      </c>
      <c r="S54" s="116">
        <v>0</v>
      </c>
      <c r="U54" s="115">
        <v>-42</v>
      </c>
      <c r="V54" s="116">
        <v>15.42</v>
      </c>
      <c r="W54">
        <v>4.82</v>
      </c>
      <c r="X54">
        <v>-42</v>
      </c>
      <c r="Y54">
        <v>0.96</v>
      </c>
      <c r="Z54">
        <v>9.64</v>
      </c>
      <c r="AA54">
        <v>0</v>
      </c>
      <c r="AB54">
        <v>0</v>
      </c>
    </row>
    <row r="55" spans="7:28">
      <c r="G55" t="s">
        <v>97</v>
      </c>
      <c r="H55" s="115">
        <v>0</v>
      </c>
      <c r="I55" s="88">
        <v>0</v>
      </c>
      <c r="J55" s="88">
        <v>4.82</v>
      </c>
      <c r="K55" s="88">
        <v>9.64</v>
      </c>
      <c r="L55" s="88">
        <v>7.23</v>
      </c>
      <c r="M55" s="116">
        <v>0</v>
      </c>
      <c r="N55" s="115">
        <v>0</v>
      </c>
      <c r="O55" s="88">
        <v>-20</v>
      </c>
      <c r="P55" s="88">
        <v>0</v>
      </c>
      <c r="Q55" s="88">
        <v>0</v>
      </c>
      <c r="R55" s="88">
        <v>0</v>
      </c>
      <c r="S55" s="116">
        <v>0</v>
      </c>
      <c r="U55" s="115">
        <v>-20</v>
      </c>
      <c r="V55" s="116">
        <v>21.69</v>
      </c>
      <c r="W55">
        <v>0</v>
      </c>
      <c r="X55">
        <v>-20</v>
      </c>
      <c r="Y55">
        <v>7.23</v>
      </c>
      <c r="Z55">
        <v>9.64</v>
      </c>
      <c r="AA55">
        <v>0</v>
      </c>
      <c r="AB55">
        <v>4.82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9.64</v>
      </c>
      <c r="L56" s="88">
        <v>0</v>
      </c>
      <c r="M56" s="116">
        <v>0</v>
      </c>
      <c r="N56" s="115">
        <v>-21</v>
      </c>
      <c r="O56" s="88">
        <v>-26</v>
      </c>
      <c r="P56" s="88">
        <v>-110</v>
      </c>
      <c r="Q56" s="88">
        <v>0</v>
      </c>
      <c r="R56" s="88">
        <v>0</v>
      </c>
      <c r="S56" s="116">
        <v>0</v>
      </c>
      <c r="U56" s="115">
        <v>-157</v>
      </c>
      <c r="V56" s="116">
        <v>9.64</v>
      </c>
      <c r="W56">
        <v>-21</v>
      </c>
      <c r="X56">
        <v>-26</v>
      </c>
      <c r="Y56">
        <v>0</v>
      </c>
      <c r="Z56">
        <v>9.64</v>
      </c>
      <c r="AA56">
        <v>0</v>
      </c>
      <c r="AB56">
        <v>-110</v>
      </c>
    </row>
    <row r="57" spans="7:28">
      <c r="G57" t="s">
        <v>99</v>
      </c>
      <c r="H57" s="115">
        <v>0</v>
      </c>
      <c r="I57" s="88">
        <v>0</v>
      </c>
      <c r="J57" s="88">
        <v>4.82</v>
      </c>
      <c r="K57" s="88">
        <v>0</v>
      </c>
      <c r="L57" s="88">
        <v>1.93</v>
      </c>
      <c r="M57" s="116">
        <v>0</v>
      </c>
      <c r="N57" s="115">
        <v>-11</v>
      </c>
      <c r="O57" s="88">
        <v>-32</v>
      </c>
      <c r="P57" s="88">
        <v>0</v>
      </c>
      <c r="Q57" s="88">
        <v>0</v>
      </c>
      <c r="R57" s="88">
        <v>0</v>
      </c>
      <c r="S57" s="116">
        <v>0</v>
      </c>
      <c r="U57" s="115">
        <v>-43</v>
      </c>
      <c r="V57" s="116">
        <v>6.75</v>
      </c>
      <c r="W57">
        <v>-11</v>
      </c>
      <c r="X57">
        <v>-32</v>
      </c>
      <c r="Y57">
        <v>1.93</v>
      </c>
      <c r="Z57">
        <v>0</v>
      </c>
      <c r="AA57">
        <v>0</v>
      </c>
      <c r="AB57">
        <v>4.82</v>
      </c>
    </row>
    <row r="58" spans="7:28">
      <c r="G58" t="s">
        <v>100</v>
      </c>
      <c r="H58" s="115">
        <v>0</v>
      </c>
      <c r="I58" s="88">
        <v>0</v>
      </c>
      <c r="J58" s="88">
        <v>19.27</v>
      </c>
      <c r="K58" s="88">
        <v>9.64</v>
      </c>
      <c r="L58" s="88">
        <v>1.93</v>
      </c>
      <c r="M58" s="116">
        <v>0</v>
      </c>
      <c r="N58" s="115">
        <v>-17</v>
      </c>
      <c r="O58" s="88">
        <v>-36</v>
      </c>
      <c r="P58" s="88">
        <v>0</v>
      </c>
      <c r="Q58" s="88">
        <v>0</v>
      </c>
      <c r="R58" s="88">
        <v>0</v>
      </c>
      <c r="S58" s="116">
        <v>0</v>
      </c>
      <c r="U58" s="115">
        <v>-53</v>
      </c>
      <c r="V58" s="116">
        <v>30.84</v>
      </c>
      <c r="W58">
        <v>-17</v>
      </c>
      <c r="X58">
        <v>-36</v>
      </c>
      <c r="Y58">
        <v>1.93</v>
      </c>
      <c r="Z58">
        <v>9.64</v>
      </c>
      <c r="AA58">
        <v>0</v>
      </c>
      <c r="AB58">
        <v>19.27</v>
      </c>
    </row>
    <row r="59" spans="7:28">
      <c r="G59" t="s">
        <v>101</v>
      </c>
      <c r="H59" s="115">
        <v>18.309999999999999</v>
      </c>
      <c r="I59" s="88">
        <v>0</v>
      </c>
      <c r="J59" s="88">
        <v>33.74</v>
      </c>
      <c r="K59" s="88">
        <v>0</v>
      </c>
      <c r="L59" s="88">
        <v>0.96</v>
      </c>
      <c r="M59" s="116">
        <v>0</v>
      </c>
      <c r="N59" s="115">
        <v>0</v>
      </c>
      <c r="O59" s="88">
        <v>-33</v>
      </c>
      <c r="P59" s="88">
        <v>0</v>
      </c>
      <c r="Q59" s="88">
        <v>0</v>
      </c>
      <c r="R59" s="88">
        <v>0</v>
      </c>
      <c r="S59" s="116">
        <v>0</v>
      </c>
      <c r="U59" s="115">
        <v>-33</v>
      </c>
      <c r="V59" s="116">
        <v>53.01</v>
      </c>
      <c r="W59">
        <v>18.309999999999999</v>
      </c>
      <c r="X59">
        <v>-33</v>
      </c>
      <c r="Y59">
        <v>0.96</v>
      </c>
      <c r="Z59">
        <v>0</v>
      </c>
      <c r="AA59">
        <v>0</v>
      </c>
      <c r="AB59">
        <v>33.74</v>
      </c>
    </row>
    <row r="60" spans="7:28">
      <c r="G60" t="s">
        <v>102</v>
      </c>
      <c r="H60" s="115">
        <v>22.17</v>
      </c>
      <c r="I60" s="88">
        <v>0</v>
      </c>
      <c r="J60" s="88">
        <v>0</v>
      </c>
      <c r="K60" s="88">
        <v>9.64</v>
      </c>
      <c r="L60" s="88">
        <v>0.96</v>
      </c>
      <c r="M60" s="116">
        <v>0</v>
      </c>
      <c r="N60" s="115">
        <v>0</v>
      </c>
      <c r="O60" s="88">
        <v>-38</v>
      </c>
      <c r="P60" s="88">
        <v>-50</v>
      </c>
      <c r="Q60" s="88">
        <v>0</v>
      </c>
      <c r="R60" s="88">
        <v>0</v>
      </c>
      <c r="S60" s="116">
        <v>0</v>
      </c>
      <c r="U60" s="115">
        <v>-88</v>
      </c>
      <c r="V60" s="116">
        <v>32.770000000000003</v>
      </c>
      <c r="W60">
        <v>22.17</v>
      </c>
      <c r="X60">
        <v>-38</v>
      </c>
      <c r="Y60">
        <v>0.96</v>
      </c>
      <c r="Z60">
        <v>9.64</v>
      </c>
      <c r="AA60">
        <v>0</v>
      </c>
      <c r="AB60">
        <v>-50</v>
      </c>
    </row>
    <row r="61" spans="7:28">
      <c r="G61" t="s">
        <v>103</v>
      </c>
      <c r="H61" s="115">
        <v>36.630000000000003</v>
      </c>
      <c r="I61" s="88">
        <v>0</v>
      </c>
      <c r="J61" s="88">
        <v>43.37</v>
      </c>
      <c r="K61" s="88">
        <v>0</v>
      </c>
      <c r="L61" s="88">
        <v>7.23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87.23</v>
      </c>
      <c r="W61">
        <v>36.630000000000003</v>
      </c>
      <c r="X61">
        <v>0</v>
      </c>
      <c r="Y61">
        <v>7.23</v>
      </c>
      <c r="Z61">
        <v>0</v>
      </c>
      <c r="AA61">
        <v>0</v>
      </c>
      <c r="AB61">
        <v>43.37</v>
      </c>
    </row>
    <row r="62" spans="7:28">
      <c r="G62" t="s">
        <v>104</v>
      </c>
      <c r="H62" s="115">
        <v>34.700000000000003</v>
      </c>
      <c r="I62" s="88">
        <v>0</v>
      </c>
      <c r="J62" s="88">
        <v>24.1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58.8</v>
      </c>
      <c r="W62">
        <v>34.700000000000003</v>
      </c>
      <c r="X62">
        <v>0</v>
      </c>
      <c r="Y62">
        <v>0</v>
      </c>
      <c r="Z62">
        <v>0</v>
      </c>
      <c r="AA62">
        <v>0</v>
      </c>
      <c r="AB62">
        <v>24.1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9.64</v>
      </c>
      <c r="L63" s="88">
        <v>1.93</v>
      </c>
      <c r="M63" s="116">
        <v>0</v>
      </c>
      <c r="N63" s="115">
        <v>0</v>
      </c>
      <c r="O63" s="88">
        <v>0</v>
      </c>
      <c r="P63" s="88">
        <v>-40</v>
      </c>
      <c r="Q63" s="88">
        <v>0</v>
      </c>
      <c r="R63" s="88">
        <v>0</v>
      </c>
      <c r="S63" s="116">
        <v>0</v>
      </c>
      <c r="U63" s="115">
        <v>-40</v>
      </c>
      <c r="V63" s="116">
        <v>11.57</v>
      </c>
      <c r="W63">
        <v>0</v>
      </c>
      <c r="X63">
        <v>0</v>
      </c>
      <c r="Y63">
        <v>1.93</v>
      </c>
      <c r="Z63">
        <v>9.64</v>
      </c>
      <c r="AA63">
        <v>0</v>
      </c>
      <c r="AB63">
        <v>-40</v>
      </c>
    </row>
    <row r="64" spans="7:28">
      <c r="G64" t="s">
        <v>106</v>
      </c>
      <c r="H64" s="115">
        <v>0</v>
      </c>
      <c r="I64" s="88">
        <v>37.590000000000003</v>
      </c>
      <c r="J64" s="88">
        <v>53.02</v>
      </c>
      <c r="K64" s="88">
        <v>0</v>
      </c>
      <c r="L64" s="88">
        <v>2.89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93.5</v>
      </c>
      <c r="W64">
        <v>0</v>
      </c>
      <c r="X64">
        <v>37.590000000000003</v>
      </c>
      <c r="Y64">
        <v>2.89</v>
      </c>
      <c r="Z64">
        <v>0</v>
      </c>
      <c r="AA64">
        <v>0</v>
      </c>
      <c r="AB64">
        <v>53.02</v>
      </c>
    </row>
    <row r="65" spans="7:28">
      <c r="G65" t="s">
        <v>107</v>
      </c>
      <c r="H65" s="115">
        <v>22.17</v>
      </c>
      <c r="I65" s="88">
        <v>35.659999999999997</v>
      </c>
      <c r="J65" s="88">
        <v>33.74</v>
      </c>
      <c r="K65" s="88">
        <v>9.64</v>
      </c>
      <c r="L65" s="88">
        <v>2.89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104.1</v>
      </c>
      <c r="W65">
        <v>22.17</v>
      </c>
      <c r="X65">
        <v>35.659999999999997</v>
      </c>
      <c r="Y65">
        <v>2.89</v>
      </c>
      <c r="Z65">
        <v>9.64</v>
      </c>
      <c r="AA65">
        <v>0</v>
      </c>
      <c r="AB65">
        <v>33.74</v>
      </c>
    </row>
    <row r="66" spans="7:28">
      <c r="G66" t="s">
        <v>108</v>
      </c>
      <c r="H66" s="115">
        <v>20.239999999999998</v>
      </c>
      <c r="I66" s="88">
        <v>16.39</v>
      </c>
      <c r="J66" s="88">
        <v>33.729999999999997</v>
      </c>
      <c r="K66" s="88">
        <v>0</v>
      </c>
      <c r="L66" s="88">
        <v>1.93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72.290000000000006</v>
      </c>
      <c r="W66">
        <v>20.239999999999998</v>
      </c>
      <c r="X66">
        <v>16.39</v>
      </c>
      <c r="Y66">
        <v>1.93</v>
      </c>
      <c r="Z66">
        <v>0</v>
      </c>
      <c r="AA66">
        <v>0</v>
      </c>
      <c r="AB66">
        <v>33.729999999999997</v>
      </c>
    </row>
    <row r="67" spans="7:28">
      <c r="G67" t="s">
        <v>109</v>
      </c>
      <c r="H67" s="115">
        <v>0</v>
      </c>
      <c r="I67" s="88">
        <v>19.28</v>
      </c>
      <c r="J67" s="88">
        <v>28.91</v>
      </c>
      <c r="K67" s="88">
        <v>0</v>
      </c>
      <c r="L67" s="88">
        <v>4.82</v>
      </c>
      <c r="M67" s="116">
        <v>0</v>
      </c>
      <c r="N67" s="115">
        <v>-13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-13</v>
      </c>
      <c r="V67" s="116">
        <v>53.01</v>
      </c>
      <c r="W67">
        <v>-13</v>
      </c>
      <c r="X67">
        <v>19.28</v>
      </c>
      <c r="Y67">
        <v>4.82</v>
      </c>
      <c r="Z67">
        <v>0</v>
      </c>
      <c r="AA67">
        <v>0</v>
      </c>
      <c r="AB67">
        <v>28.91</v>
      </c>
    </row>
    <row r="68" spans="7:28">
      <c r="G68" t="s">
        <v>110</v>
      </c>
      <c r="H68" s="115">
        <v>0</v>
      </c>
      <c r="I68" s="88">
        <v>14.46</v>
      </c>
      <c r="J68" s="88">
        <v>28.91</v>
      </c>
      <c r="K68" s="88">
        <v>9.64</v>
      </c>
      <c r="L68" s="88">
        <v>0</v>
      </c>
      <c r="M68" s="116">
        <v>0</v>
      </c>
      <c r="N68" s="115">
        <v>-10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-10</v>
      </c>
      <c r="V68" s="116">
        <v>53.01</v>
      </c>
      <c r="W68">
        <v>-10</v>
      </c>
      <c r="X68">
        <v>14.46</v>
      </c>
      <c r="Y68">
        <v>0</v>
      </c>
      <c r="Z68">
        <v>9.64</v>
      </c>
      <c r="AA68">
        <v>0</v>
      </c>
      <c r="AB68">
        <v>28.91</v>
      </c>
    </row>
    <row r="69" spans="7:28">
      <c r="G69" t="s">
        <v>111</v>
      </c>
      <c r="H69" s="115">
        <v>0</v>
      </c>
      <c r="I69" s="88">
        <v>0</v>
      </c>
      <c r="J69" s="88">
        <v>28.92</v>
      </c>
      <c r="K69" s="88">
        <v>0</v>
      </c>
      <c r="L69" s="88">
        <v>0</v>
      </c>
      <c r="M69" s="116">
        <v>0</v>
      </c>
      <c r="N69" s="115">
        <v>-8</v>
      </c>
      <c r="O69" s="88">
        <v>-63</v>
      </c>
      <c r="P69" s="88">
        <v>0</v>
      </c>
      <c r="Q69" s="88">
        <v>0</v>
      </c>
      <c r="R69" s="88">
        <v>0</v>
      </c>
      <c r="S69" s="116">
        <v>0</v>
      </c>
      <c r="U69" s="115">
        <v>-71</v>
      </c>
      <c r="V69" s="116">
        <v>28.92</v>
      </c>
      <c r="W69">
        <v>-8</v>
      </c>
      <c r="X69">
        <v>-63</v>
      </c>
      <c r="Y69">
        <v>0</v>
      </c>
      <c r="Z69">
        <v>0</v>
      </c>
      <c r="AA69">
        <v>0</v>
      </c>
      <c r="AB69">
        <v>28.92</v>
      </c>
    </row>
    <row r="70" spans="7:28">
      <c r="G70" t="s">
        <v>112</v>
      </c>
      <c r="H70" s="115">
        <v>0</v>
      </c>
      <c r="I70" s="88">
        <v>0</v>
      </c>
      <c r="J70" s="88">
        <v>28.92</v>
      </c>
      <c r="K70" s="88">
        <v>9.64</v>
      </c>
      <c r="L70" s="88">
        <v>0</v>
      </c>
      <c r="M70" s="116">
        <v>0</v>
      </c>
      <c r="N70" s="115">
        <v>-5</v>
      </c>
      <c r="O70" s="88">
        <v>-58</v>
      </c>
      <c r="P70" s="88">
        <v>0</v>
      </c>
      <c r="Q70" s="88">
        <v>0</v>
      </c>
      <c r="R70" s="88">
        <v>0</v>
      </c>
      <c r="S70" s="116">
        <v>0</v>
      </c>
      <c r="U70" s="115">
        <v>-63</v>
      </c>
      <c r="V70" s="116">
        <v>38.56</v>
      </c>
      <c r="W70">
        <v>-5</v>
      </c>
      <c r="X70">
        <v>-58</v>
      </c>
      <c r="Y70">
        <v>0</v>
      </c>
      <c r="Z70">
        <v>9.64</v>
      </c>
      <c r="AA70">
        <v>0</v>
      </c>
      <c r="AB70">
        <v>28.92</v>
      </c>
    </row>
    <row r="71" spans="7:28">
      <c r="G71" t="s">
        <v>113</v>
      </c>
      <c r="H71" s="115">
        <v>0</v>
      </c>
      <c r="I71" s="88">
        <v>0</v>
      </c>
      <c r="J71" s="88">
        <v>38.56</v>
      </c>
      <c r="K71" s="88">
        <v>0</v>
      </c>
      <c r="L71" s="88">
        <v>0</v>
      </c>
      <c r="M71" s="116">
        <v>0</v>
      </c>
      <c r="N71" s="115">
        <v>-17</v>
      </c>
      <c r="O71" s="88">
        <v>-59</v>
      </c>
      <c r="P71" s="88">
        <v>0</v>
      </c>
      <c r="Q71" s="88">
        <v>0</v>
      </c>
      <c r="R71" s="88">
        <v>0</v>
      </c>
      <c r="S71" s="116">
        <v>0</v>
      </c>
      <c r="U71" s="115">
        <v>-76</v>
      </c>
      <c r="V71" s="116">
        <v>38.56</v>
      </c>
      <c r="W71">
        <v>-17</v>
      </c>
      <c r="X71">
        <v>-59</v>
      </c>
      <c r="Y71">
        <v>0</v>
      </c>
      <c r="Z71">
        <v>0</v>
      </c>
      <c r="AA71">
        <v>0</v>
      </c>
      <c r="AB71">
        <v>38.56</v>
      </c>
    </row>
    <row r="72" spans="7:28">
      <c r="G72" t="s">
        <v>114</v>
      </c>
      <c r="H72" s="115">
        <v>0</v>
      </c>
      <c r="I72" s="88">
        <v>0</v>
      </c>
      <c r="J72" s="88">
        <v>33.74</v>
      </c>
      <c r="K72" s="88">
        <v>0</v>
      </c>
      <c r="L72" s="88">
        <v>0</v>
      </c>
      <c r="M72" s="116">
        <v>0</v>
      </c>
      <c r="N72" s="115">
        <v>-12</v>
      </c>
      <c r="O72" s="88">
        <v>-47</v>
      </c>
      <c r="P72" s="88">
        <v>0</v>
      </c>
      <c r="Q72" s="88">
        <v>0</v>
      </c>
      <c r="R72" s="88">
        <v>0</v>
      </c>
      <c r="S72" s="116">
        <v>0</v>
      </c>
      <c r="U72" s="115">
        <v>-59</v>
      </c>
      <c r="V72" s="116">
        <v>33.74</v>
      </c>
      <c r="W72">
        <v>-12</v>
      </c>
      <c r="X72">
        <v>-47</v>
      </c>
      <c r="Y72">
        <v>0</v>
      </c>
      <c r="Z72">
        <v>0</v>
      </c>
      <c r="AA72">
        <v>0</v>
      </c>
      <c r="AB72">
        <v>33.74</v>
      </c>
    </row>
    <row r="73" spans="7:28">
      <c r="G73" t="s">
        <v>115</v>
      </c>
      <c r="H73" s="115">
        <v>235.19</v>
      </c>
      <c r="I73" s="88">
        <v>45.3</v>
      </c>
      <c r="J73" s="88">
        <v>9.64</v>
      </c>
      <c r="K73" s="88">
        <v>9.64</v>
      </c>
      <c r="L73" s="88">
        <v>11.76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311.52999999999997</v>
      </c>
      <c r="W73">
        <v>235.19</v>
      </c>
      <c r="X73">
        <v>45.3</v>
      </c>
      <c r="Y73">
        <v>11.76</v>
      </c>
      <c r="Z73">
        <v>9.64</v>
      </c>
      <c r="AA73">
        <v>0</v>
      </c>
      <c r="AB73">
        <v>9.64</v>
      </c>
    </row>
    <row r="74" spans="7:28">
      <c r="G74" t="s">
        <v>116</v>
      </c>
      <c r="H74" s="115">
        <v>237.12</v>
      </c>
      <c r="I74" s="88">
        <v>45.3</v>
      </c>
      <c r="J74" s="88">
        <v>14.46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296.88</v>
      </c>
      <c r="W74">
        <v>237.12</v>
      </c>
      <c r="X74">
        <v>45.3</v>
      </c>
      <c r="Y74">
        <v>0</v>
      </c>
      <c r="Z74">
        <v>0</v>
      </c>
      <c r="AA74">
        <v>0</v>
      </c>
      <c r="AB74">
        <v>14.46</v>
      </c>
    </row>
    <row r="75" spans="7:28">
      <c r="G75" t="s">
        <v>117</v>
      </c>
      <c r="H75" s="115">
        <v>200.49</v>
      </c>
      <c r="I75" s="88">
        <v>0</v>
      </c>
      <c r="J75" s="88">
        <v>24.1</v>
      </c>
      <c r="K75" s="88">
        <v>9.64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234.23</v>
      </c>
      <c r="W75">
        <v>200.49</v>
      </c>
      <c r="X75">
        <v>0</v>
      </c>
      <c r="Y75">
        <v>0</v>
      </c>
      <c r="Z75">
        <v>9.64</v>
      </c>
      <c r="AA75">
        <v>0</v>
      </c>
      <c r="AB75">
        <v>24.1</v>
      </c>
    </row>
    <row r="76" spans="7:28">
      <c r="G76" t="s">
        <v>118</v>
      </c>
      <c r="H76" s="115">
        <v>199.53</v>
      </c>
      <c r="I76" s="88">
        <v>0</v>
      </c>
      <c r="J76" s="88">
        <v>19.28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218.81</v>
      </c>
      <c r="W76">
        <v>199.53</v>
      </c>
      <c r="X76">
        <v>0</v>
      </c>
      <c r="Y76">
        <v>0</v>
      </c>
      <c r="Z76">
        <v>0</v>
      </c>
      <c r="AA76">
        <v>0</v>
      </c>
      <c r="AB76">
        <v>19.28</v>
      </c>
    </row>
    <row r="77" spans="7:28">
      <c r="G77" t="s">
        <v>119</v>
      </c>
      <c r="H77" s="115">
        <v>189.89</v>
      </c>
      <c r="I77" s="88">
        <v>9.64</v>
      </c>
      <c r="J77" s="88">
        <v>19.28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218.81</v>
      </c>
      <c r="W77">
        <v>189.89</v>
      </c>
      <c r="X77">
        <v>9.64</v>
      </c>
      <c r="Y77">
        <v>0</v>
      </c>
      <c r="Z77">
        <v>0</v>
      </c>
      <c r="AA77">
        <v>0</v>
      </c>
      <c r="AB77">
        <v>19.28</v>
      </c>
    </row>
    <row r="78" spans="7:28">
      <c r="G78" t="s">
        <v>120</v>
      </c>
      <c r="H78" s="115">
        <v>177.35</v>
      </c>
      <c r="I78" s="88">
        <v>11.57</v>
      </c>
      <c r="J78" s="88">
        <v>19.28</v>
      </c>
      <c r="K78" s="88">
        <v>9.64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217.84</v>
      </c>
      <c r="W78">
        <v>177.35</v>
      </c>
      <c r="X78">
        <v>11.57</v>
      </c>
      <c r="Y78">
        <v>0</v>
      </c>
      <c r="Z78">
        <v>9.64</v>
      </c>
      <c r="AA78">
        <v>0</v>
      </c>
      <c r="AB78">
        <v>19.28</v>
      </c>
    </row>
    <row r="79" spans="7:28">
      <c r="G79" t="s">
        <v>121</v>
      </c>
      <c r="H79" s="115">
        <v>195.67</v>
      </c>
      <c r="I79" s="88">
        <v>33.74</v>
      </c>
      <c r="J79" s="88">
        <v>19.28</v>
      </c>
      <c r="K79" s="88">
        <v>0</v>
      </c>
      <c r="L79" s="88">
        <v>11.37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260.06</v>
      </c>
      <c r="W79">
        <v>195.67</v>
      </c>
      <c r="X79">
        <v>33.74</v>
      </c>
      <c r="Y79">
        <v>11.37</v>
      </c>
      <c r="Z79">
        <v>0</v>
      </c>
      <c r="AA79">
        <v>0</v>
      </c>
      <c r="AB79">
        <v>19.28</v>
      </c>
    </row>
    <row r="80" spans="7:28">
      <c r="G80" t="s">
        <v>122</v>
      </c>
      <c r="H80" s="115">
        <v>220.73</v>
      </c>
      <c r="I80" s="88">
        <v>21.21</v>
      </c>
      <c r="J80" s="88">
        <v>14.46</v>
      </c>
      <c r="K80" s="88">
        <v>9.64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266.04000000000002</v>
      </c>
      <c r="W80">
        <v>220.73</v>
      </c>
      <c r="X80">
        <v>21.21</v>
      </c>
      <c r="Y80">
        <v>0</v>
      </c>
      <c r="Z80">
        <v>9.64</v>
      </c>
      <c r="AA80">
        <v>0</v>
      </c>
      <c r="AB80">
        <v>14.46</v>
      </c>
    </row>
    <row r="81" spans="7:28">
      <c r="G81" t="s">
        <v>123</v>
      </c>
      <c r="H81" s="115">
        <v>234.23</v>
      </c>
      <c r="I81" s="88">
        <v>9.64</v>
      </c>
      <c r="J81" s="88">
        <v>13.49</v>
      </c>
      <c r="K81" s="88">
        <v>0</v>
      </c>
      <c r="L81" s="88">
        <v>5.98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263.33999999999997</v>
      </c>
      <c r="W81">
        <v>234.23</v>
      </c>
      <c r="X81">
        <v>9.64</v>
      </c>
      <c r="Y81">
        <v>5.98</v>
      </c>
      <c r="Z81">
        <v>0</v>
      </c>
      <c r="AA81">
        <v>0</v>
      </c>
      <c r="AB81">
        <v>13.49</v>
      </c>
    </row>
    <row r="82" spans="7:28">
      <c r="G82" t="s">
        <v>124</v>
      </c>
      <c r="H82" s="115">
        <v>236.16</v>
      </c>
      <c r="I82" s="88">
        <v>19.28</v>
      </c>
      <c r="J82" s="88">
        <v>23.13</v>
      </c>
      <c r="K82" s="88">
        <v>9.64</v>
      </c>
      <c r="L82" s="88">
        <v>5.78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293.99</v>
      </c>
      <c r="W82">
        <v>236.16</v>
      </c>
      <c r="X82">
        <v>19.28</v>
      </c>
      <c r="Y82">
        <v>5.78</v>
      </c>
      <c r="Z82">
        <v>9.64</v>
      </c>
      <c r="AA82">
        <v>0</v>
      </c>
      <c r="AB82">
        <v>23.13</v>
      </c>
    </row>
    <row r="83" spans="7:28">
      <c r="G83" t="s">
        <v>125</v>
      </c>
      <c r="H83" s="115">
        <v>219.78</v>
      </c>
      <c r="I83" s="88">
        <v>57.83</v>
      </c>
      <c r="J83" s="88">
        <v>12.53</v>
      </c>
      <c r="K83" s="88">
        <v>0</v>
      </c>
      <c r="L83" s="88">
        <v>5.78</v>
      </c>
      <c r="M83" s="116">
        <v>0</v>
      </c>
      <c r="N83" s="115">
        <v>0</v>
      </c>
      <c r="O83" s="88">
        <v>0</v>
      </c>
      <c r="P83" s="88">
        <v>0</v>
      </c>
      <c r="Q83" s="88">
        <v>-15</v>
      </c>
      <c r="R83" s="88">
        <v>0</v>
      </c>
      <c r="S83" s="116">
        <v>0</v>
      </c>
      <c r="U83" s="115">
        <v>-15</v>
      </c>
      <c r="V83" s="116">
        <v>295.92</v>
      </c>
      <c r="W83">
        <v>219.78</v>
      </c>
      <c r="X83">
        <v>57.83</v>
      </c>
      <c r="Y83">
        <v>5.78</v>
      </c>
      <c r="Z83">
        <v>-15</v>
      </c>
      <c r="AA83">
        <v>0</v>
      </c>
      <c r="AB83">
        <v>12.53</v>
      </c>
    </row>
    <row r="84" spans="7:28">
      <c r="G84" t="s">
        <v>126</v>
      </c>
      <c r="H84" s="115">
        <v>208.2</v>
      </c>
      <c r="I84" s="88">
        <v>43.38</v>
      </c>
      <c r="J84" s="88">
        <v>0</v>
      </c>
      <c r="K84" s="88">
        <v>0</v>
      </c>
      <c r="L84" s="88">
        <v>5.78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257.36</v>
      </c>
      <c r="W84">
        <v>208.2</v>
      </c>
      <c r="X84">
        <v>43.38</v>
      </c>
      <c r="Y84">
        <v>5.78</v>
      </c>
      <c r="Z84">
        <v>0</v>
      </c>
      <c r="AA84">
        <v>0</v>
      </c>
      <c r="AB84">
        <v>0</v>
      </c>
    </row>
    <row r="85" spans="7:28">
      <c r="G85" t="s">
        <v>127</v>
      </c>
      <c r="H85" s="115">
        <v>160</v>
      </c>
      <c r="I85" s="88">
        <v>48.2</v>
      </c>
      <c r="J85" s="88">
        <v>0</v>
      </c>
      <c r="K85" s="88">
        <v>19.28</v>
      </c>
      <c r="L85" s="88">
        <v>9.64</v>
      </c>
      <c r="M85" s="116">
        <v>0</v>
      </c>
      <c r="N85" s="115">
        <v>0</v>
      </c>
      <c r="O85" s="88">
        <v>0</v>
      </c>
      <c r="P85" s="88">
        <v>-15</v>
      </c>
      <c r="Q85" s="88">
        <v>0</v>
      </c>
      <c r="R85" s="88">
        <v>0</v>
      </c>
      <c r="S85" s="116">
        <v>0</v>
      </c>
      <c r="U85" s="115">
        <v>-15</v>
      </c>
      <c r="V85" s="116">
        <v>237.12</v>
      </c>
      <c r="W85">
        <v>160</v>
      </c>
      <c r="X85">
        <v>48.2</v>
      </c>
      <c r="Y85">
        <v>9.64</v>
      </c>
      <c r="Z85">
        <v>19.28</v>
      </c>
      <c r="AA85">
        <v>0</v>
      </c>
      <c r="AB85">
        <v>-15</v>
      </c>
    </row>
    <row r="86" spans="7:28">
      <c r="G86" t="s">
        <v>128</v>
      </c>
      <c r="H86" s="115">
        <v>157.12</v>
      </c>
      <c r="I86" s="88">
        <v>59.76</v>
      </c>
      <c r="J86" s="88">
        <v>0</v>
      </c>
      <c r="K86" s="88">
        <v>9.64</v>
      </c>
      <c r="L86" s="88">
        <v>2.89</v>
      </c>
      <c r="M86" s="116">
        <v>0</v>
      </c>
      <c r="N86" s="115">
        <v>0</v>
      </c>
      <c r="O86" s="88">
        <v>0</v>
      </c>
      <c r="P86" s="88">
        <v>-18</v>
      </c>
      <c r="Q86" s="88">
        <v>0</v>
      </c>
      <c r="R86" s="88">
        <v>0</v>
      </c>
      <c r="S86" s="116">
        <v>0</v>
      </c>
      <c r="U86" s="115">
        <v>-18</v>
      </c>
      <c r="V86" s="116">
        <v>229.41</v>
      </c>
      <c r="W86">
        <v>157.12</v>
      </c>
      <c r="X86">
        <v>59.76</v>
      </c>
      <c r="Y86">
        <v>2.89</v>
      </c>
      <c r="Z86">
        <v>9.64</v>
      </c>
      <c r="AA86">
        <v>0</v>
      </c>
      <c r="AB86">
        <v>-18</v>
      </c>
    </row>
    <row r="87" spans="7:28">
      <c r="G87" t="s">
        <v>129</v>
      </c>
      <c r="H87" s="115">
        <v>175.43</v>
      </c>
      <c r="I87" s="88">
        <v>0</v>
      </c>
      <c r="J87" s="88">
        <v>0</v>
      </c>
      <c r="K87" s="88">
        <v>9.64</v>
      </c>
      <c r="L87" s="88">
        <v>4.82</v>
      </c>
      <c r="M87" s="116">
        <v>0</v>
      </c>
      <c r="N87" s="115">
        <v>0</v>
      </c>
      <c r="O87" s="88">
        <v>0</v>
      </c>
      <c r="P87" s="88">
        <v>-33</v>
      </c>
      <c r="Q87" s="88">
        <v>0</v>
      </c>
      <c r="R87" s="88">
        <v>0</v>
      </c>
      <c r="S87" s="116">
        <v>0</v>
      </c>
      <c r="U87" s="115">
        <v>-33</v>
      </c>
      <c r="V87" s="116">
        <v>189.89</v>
      </c>
      <c r="W87">
        <v>175.43</v>
      </c>
      <c r="X87">
        <v>0</v>
      </c>
      <c r="Y87">
        <v>4.82</v>
      </c>
      <c r="Z87">
        <v>9.64</v>
      </c>
      <c r="AA87">
        <v>0</v>
      </c>
      <c r="AB87">
        <v>-33</v>
      </c>
    </row>
    <row r="88" spans="7:28">
      <c r="G88" t="s">
        <v>130</v>
      </c>
      <c r="H88" s="115">
        <v>179.28</v>
      </c>
      <c r="I88" s="88">
        <v>0</v>
      </c>
      <c r="J88" s="88">
        <v>0</v>
      </c>
      <c r="K88" s="88">
        <v>0</v>
      </c>
      <c r="L88" s="88">
        <v>4.34</v>
      </c>
      <c r="M88" s="116">
        <v>0</v>
      </c>
      <c r="N88" s="115">
        <v>0</v>
      </c>
      <c r="O88" s="88">
        <v>-34</v>
      </c>
      <c r="P88" s="88">
        <v>-81</v>
      </c>
      <c r="Q88" s="88">
        <v>-30</v>
      </c>
      <c r="R88" s="88">
        <v>0</v>
      </c>
      <c r="S88" s="116">
        <v>0</v>
      </c>
      <c r="U88" s="115">
        <v>-145</v>
      </c>
      <c r="V88" s="116">
        <v>183.62</v>
      </c>
      <c r="W88">
        <v>179.28</v>
      </c>
      <c r="X88">
        <v>-34</v>
      </c>
      <c r="Y88">
        <v>4.34</v>
      </c>
      <c r="Z88">
        <v>-30</v>
      </c>
      <c r="AA88">
        <v>0</v>
      </c>
      <c r="AB88">
        <v>-81</v>
      </c>
    </row>
    <row r="89" spans="7:28">
      <c r="G89" t="s">
        <v>131</v>
      </c>
      <c r="H89" s="115">
        <v>209.17</v>
      </c>
      <c r="I89" s="88">
        <v>0</v>
      </c>
      <c r="J89" s="88">
        <v>0</v>
      </c>
      <c r="K89" s="88">
        <v>9.64</v>
      </c>
      <c r="L89" s="88">
        <v>2.89</v>
      </c>
      <c r="M89" s="116">
        <v>0</v>
      </c>
      <c r="N89" s="115">
        <v>0</v>
      </c>
      <c r="O89" s="88">
        <v>0</v>
      </c>
      <c r="P89" s="88">
        <v>-29</v>
      </c>
      <c r="Q89" s="88">
        <v>0</v>
      </c>
      <c r="R89" s="88">
        <v>0</v>
      </c>
      <c r="S89" s="116">
        <v>0</v>
      </c>
      <c r="U89" s="115">
        <v>-29</v>
      </c>
      <c r="V89" s="116">
        <v>221.7</v>
      </c>
      <c r="W89">
        <v>209.17</v>
      </c>
      <c r="X89">
        <v>0</v>
      </c>
      <c r="Y89">
        <v>2.89</v>
      </c>
      <c r="Z89">
        <v>9.64</v>
      </c>
      <c r="AA89">
        <v>0</v>
      </c>
      <c r="AB89">
        <v>-29</v>
      </c>
    </row>
    <row r="90" spans="7:28">
      <c r="G90" t="s">
        <v>132</v>
      </c>
      <c r="H90" s="115">
        <v>178.32</v>
      </c>
      <c r="I90" s="88">
        <v>0</v>
      </c>
      <c r="J90" s="88">
        <v>0</v>
      </c>
      <c r="K90" s="88">
        <v>0</v>
      </c>
      <c r="L90" s="88">
        <v>2.41</v>
      </c>
      <c r="M90" s="116">
        <v>0</v>
      </c>
      <c r="N90" s="115">
        <v>0</v>
      </c>
      <c r="O90" s="88">
        <v>0</v>
      </c>
      <c r="P90" s="88">
        <v>-27</v>
      </c>
      <c r="Q90" s="88">
        <v>0</v>
      </c>
      <c r="R90" s="88">
        <v>0</v>
      </c>
      <c r="S90" s="116">
        <v>0</v>
      </c>
      <c r="U90" s="115">
        <v>-27</v>
      </c>
      <c r="V90" s="116">
        <v>180.73</v>
      </c>
      <c r="W90">
        <v>178.32</v>
      </c>
      <c r="X90">
        <v>0</v>
      </c>
      <c r="Y90">
        <v>2.41</v>
      </c>
      <c r="Z90">
        <v>0</v>
      </c>
      <c r="AA90">
        <v>0</v>
      </c>
      <c r="AB90">
        <v>-27</v>
      </c>
    </row>
    <row r="91" spans="7:28">
      <c r="G91" t="s">
        <v>133</v>
      </c>
      <c r="H91" s="115">
        <v>180.26</v>
      </c>
      <c r="I91" s="88">
        <v>53.01</v>
      </c>
      <c r="J91" s="88">
        <v>0</v>
      </c>
      <c r="K91" s="88">
        <v>0</v>
      </c>
      <c r="L91" s="88">
        <v>10.6</v>
      </c>
      <c r="M91" s="116">
        <v>0</v>
      </c>
      <c r="N91" s="115">
        <v>0</v>
      </c>
      <c r="O91" s="88">
        <v>0</v>
      </c>
      <c r="P91" s="88">
        <v>-20</v>
      </c>
      <c r="Q91" s="88">
        <v>0</v>
      </c>
      <c r="R91" s="88">
        <v>0</v>
      </c>
      <c r="S91" s="116">
        <v>0</v>
      </c>
      <c r="U91" s="115">
        <v>-20</v>
      </c>
      <c r="V91" s="116">
        <v>243.87</v>
      </c>
      <c r="W91">
        <v>180.26</v>
      </c>
      <c r="X91">
        <v>53.01</v>
      </c>
      <c r="Y91">
        <v>10.6</v>
      </c>
      <c r="Z91">
        <v>0</v>
      </c>
      <c r="AA91">
        <v>0</v>
      </c>
      <c r="AB91">
        <v>-20</v>
      </c>
    </row>
    <row r="92" spans="7:28">
      <c r="G92" t="s">
        <v>134</v>
      </c>
      <c r="H92" s="115">
        <v>141.69999999999999</v>
      </c>
      <c r="I92" s="88">
        <v>53.01</v>
      </c>
      <c r="J92" s="88">
        <v>0</v>
      </c>
      <c r="K92" s="88">
        <v>0</v>
      </c>
      <c r="L92" s="88">
        <v>3.47</v>
      </c>
      <c r="M92" s="116">
        <v>0</v>
      </c>
      <c r="N92" s="115">
        <v>0</v>
      </c>
      <c r="O92" s="88">
        <v>0</v>
      </c>
      <c r="P92" s="88">
        <v>-19</v>
      </c>
      <c r="Q92" s="88">
        <v>0</v>
      </c>
      <c r="R92" s="88">
        <v>0</v>
      </c>
      <c r="S92" s="116">
        <v>0</v>
      </c>
      <c r="U92" s="115">
        <v>-19</v>
      </c>
      <c r="V92" s="116">
        <v>198.18</v>
      </c>
      <c r="W92">
        <v>141.69999999999999</v>
      </c>
      <c r="X92">
        <v>53.01</v>
      </c>
      <c r="Y92">
        <v>3.47</v>
      </c>
      <c r="Z92">
        <v>0</v>
      </c>
      <c r="AA92">
        <v>0</v>
      </c>
      <c r="AB92">
        <v>-19</v>
      </c>
    </row>
    <row r="93" spans="7:28">
      <c r="G93" t="s">
        <v>135</v>
      </c>
      <c r="H93" s="115">
        <v>131.09</v>
      </c>
      <c r="I93" s="88">
        <v>67.47</v>
      </c>
      <c r="J93" s="88">
        <v>0</v>
      </c>
      <c r="K93" s="88">
        <v>0</v>
      </c>
      <c r="L93" s="88">
        <v>4.24</v>
      </c>
      <c r="M93" s="116">
        <v>0</v>
      </c>
      <c r="N93" s="115">
        <v>0</v>
      </c>
      <c r="O93" s="88">
        <v>0</v>
      </c>
      <c r="P93" s="88">
        <v>-29</v>
      </c>
      <c r="Q93" s="88">
        <v>-30</v>
      </c>
      <c r="R93" s="88">
        <v>0</v>
      </c>
      <c r="S93" s="116">
        <v>0</v>
      </c>
      <c r="U93" s="115">
        <v>-59</v>
      </c>
      <c r="V93" s="116">
        <v>202.8</v>
      </c>
      <c r="W93">
        <v>131.09</v>
      </c>
      <c r="X93">
        <v>67.47</v>
      </c>
      <c r="Y93">
        <v>4.24</v>
      </c>
      <c r="Z93">
        <v>-30</v>
      </c>
      <c r="AA93">
        <v>0</v>
      </c>
      <c r="AB93">
        <v>-29</v>
      </c>
    </row>
    <row r="94" spans="7:28">
      <c r="G94" t="s">
        <v>136</v>
      </c>
      <c r="H94" s="115">
        <v>133.02000000000001</v>
      </c>
      <c r="I94" s="88">
        <v>67.47</v>
      </c>
      <c r="J94" s="88">
        <v>0</v>
      </c>
      <c r="K94" s="88">
        <v>0</v>
      </c>
      <c r="L94" s="88">
        <v>3.57</v>
      </c>
      <c r="M94" s="116">
        <v>0</v>
      </c>
      <c r="N94" s="115">
        <v>0</v>
      </c>
      <c r="O94" s="88">
        <v>0</v>
      </c>
      <c r="P94" s="88">
        <v>-27</v>
      </c>
      <c r="Q94" s="88">
        <v>0</v>
      </c>
      <c r="R94" s="88">
        <v>0</v>
      </c>
      <c r="S94" s="116">
        <v>0</v>
      </c>
      <c r="U94" s="115">
        <v>-27</v>
      </c>
      <c r="V94" s="116">
        <v>204.06</v>
      </c>
      <c r="W94">
        <v>133.02000000000001</v>
      </c>
      <c r="X94">
        <v>67.47</v>
      </c>
      <c r="Y94">
        <v>3.57</v>
      </c>
      <c r="Z94">
        <v>0</v>
      </c>
      <c r="AA94">
        <v>0</v>
      </c>
      <c r="AB94">
        <v>-27</v>
      </c>
    </row>
    <row r="95" spans="7:28">
      <c r="G95" t="s">
        <v>137</v>
      </c>
      <c r="H95" s="115">
        <v>119.53</v>
      </c>
      <c r="I95" s="88">
        <v>86.75</v>
      </c>
      <c r="J95" s="88">
        <v>0</v>
      </c>
      <c r="K95" s="88">
        <v>0</v>
      </c>
      <c r="L95" s="88">
        <v>2.89</v>
      </c>
      <c r="M95" s="116">
        <v>0</v>
      </c>
      <c r="N95" s="115">
        <v>0</v>
      </c>
      <c r="O95" s="88">
        <v>0</v>
      </c>
      <c r="P95" s="88">
        <v>-30</v>
      </c>
      <c r="Q95" s="88">
        <v>-15</v>
      </c>
      <c r="R95" s="88">
        <v>0</v>
      </c>
      <c r="S95" s="116">
        <v>0</v>
      </c>
      <c r="U95" s="115">
        <v>-45</v>
      </c>
      <c r="V95" s="116">
        <v>209.17</v>
      </c>
      <c r="W95">
        <v>119.53</v>
      </c>
      <c r="X95">
        <v>86.75</v>
      </c>
      <c r="Y95">
        <v>2.89</v>
      </c>
      <c r="Z95">
        <v>-15</v>
      </c>
      <c r="AA95">
        <v>0</v>
      </c>
      <c r="AB95">
        <v>-30</v>
      </c>
    </row>
    <row r="96" spans="7:28">
      <c r="G96" t="s">
        <v>138</v>
      </c>
      <c r="H96" s="115">
        <v>110.85</v>
      </c>
      <c r="I96" s="88">
        <v>72.290000000000006</v>
      </c>
      <c r="J96" s="88">
        <v>0</v>
      </c>
      <c r="K96" s="88">
        <v>0</v>
      </c>
      <c r="L96" s="88">
        <v>1.45</v>
      </c>
      <c r="M96" s="116">
        <v>0</v>
      </c>
      <c r="N96" s="115">
        <v>0</v>
      </c>
      <c r="O96" s="88">
        <v>0</v>
      </c>
      <c r="P96" s="88">
        <v>-28</v>
      </c>
      <c r="Q96" s="88">
        <v>-20</v>
      </c>
      <c r="R96" s="88">
        <v>0</v>
      </c>
      <c r="S96" s="116">
        <v>0</v>
      </c>
      <c r="U96" s="115">
        <v>-48</v>
      </c>
      <c r="V96" s="116">
        <v>184.59</v>
      </c>
      <c r="W96">
        <v>110.85</v>
      </c>
      <c r="X96">
        <v>72.290000000000006</v>
      </c>
      <c r="Y96">
        <v>1.45</v>
      </c>
      <c r="Z96">
        <v>-20</v>
      </c>
      <c r="AA96">
        <v>0</v>
      </c>
      <c r="AB96">
        <v>-28</v>
      </c>
    </row>
    <row r="97" spans="1:83">
      <c r="G97" t="s">
        <v>139</v>
      </c>
      <c r="H97" s="115">
        <v>92.54</v>
      </c>
      <c r="I97" s="88">
        <v>77.11</v>
      </c>
      <c r="J97" s="88">
        <v>0</v>
      </c>
      <c r="K97" s="88">
        <v>0</v>
      </c>
      <c r="L97" s="88">
        <v>6.17</v>
      </c>
      <c r="M97" s="116">
        <v>0</v>
      </c>
      <c r="N97" s="115">
        <v>0</v>
      </c>
      <c r="O97" s="88">
        <v>0</v>
      </c>
      <c r="P97" s="88">
        <v>-30</v>
      </c>
      <c r="Q97" s="88">
        <v>-15</v>
      </c>
      <c r="R97" s="88">
        <v>0</v>
      </c>
      <c r="S97" s="116">
        <v>0</v>
      </c>
      <c r="U97" s="115">
        <v>-45</v>
      </c>
      <c r="V97" s="116">
        <v>175.82</v>
      </c>
      <c r="W97">
        <v>92.54</v>
      </c>
      <c r="X97">
        <v>77.11</v>
      </c>
      <c r="Y97">
        <v>6.17</v>
      </c>
      <c r="Z97">
        <v>-15</v>
      </c>
      <c r="AA97">
        <v>0</v>
      </c>
      <c r="AB97">
        <v>-30</v>
      </c>
    </row>
    <row r="98" spans="1:83">
      <c r="G98" t="s">
        <v>140</v>
      </c>
      <c r="H98" s="115">
        <v>59.76</v>
      </c>
      <c r="I98" s="88">
        <v>77.11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-31</v>
      </c>
      <c r="Q98" s="88">
        <v>-10</v>
      </c>
      <c r="R98" s="88">
        <v>0</v>
      </c>
      <c r="S98" s="116">
        <v>0</v>
      </c>
      <c r="U98" s="115">
        <v>-41</v>
      </c>
      <c r="V98" s="116">
        <v>136.87</v>
      </c>
      <c r="W98">
        <v>59.76</v>
      </c>
      <c r="X98">
        <v>77.11</v>
      </c>
      <c r="Y98">
        <v>0</v>
      </c>
      <c r="Z98">
        <v>-10</v>
      </c>
      <c r="AA98">
        <v>0</v>
      </c>
      <c r="AB98">
        <v>-31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1.2885000000000002</v>
      </c>
      <c r="I99" s="111">
        <f t="shared" ref="I99:BQ99" si="1">SUM(I3:I98)/4000</f>
        <v>0.2913349999999999</v>
      </c>
      <c r="J99" s="111">
        <f t="shared" si="1"/>
        <v>0.32024249999999999</v>
      </c>
      <c r="K99" s="111">
        <f t="shared" si="1"/>
        <v>8.6759999999999934E-2</v>
      </c>
      <c r="L99" s="111">
        <f t="shared" si="1"/>
        <v>8.1834999999999977E-2</v>
      </c>
      <c r="M99" s="111">
        <f t="shared" si="1"/>
        <v>2.32E-3</v>
      </c>
      <c r="N99" s="110">
        <f t="shared" si="1"/>
        <v>-0.44374999999999998</v>
      </c>
      <c r="O99" s="111">
        <f t="shared" si="1"/>
        <v>-0.63100000000000001</v>
      </c>
      <c r="P99" s="111">
        <f t="shared" si="1"/>
        <v>-0.41099999999999998</v>
      </c>
      <c r="Q99" s="111">
        <f t="shared" si="1"/>
        <v>-0.21</v>
      </c>
      <c r="R99" s="111">
        <f t="shared" si="1"/>
        <v>0</v>
      </c>
      <c r="S99" s="112">
        <f t="shared" si="1"/>
        <v>0</v>
      </c>
      <c r="U99" s="110">
        <f t="shared" si="1"/>
        <v>-1.6957500000000001</v>
      </c>
      <c r="V99" s="112">
        <f t="shared" si="1"/>
        <v>2.0709925000000005</v>
      </c>
      <c r="W99">
        <f t="shared" si="1"/>
        <v>0.84475000000000011</v>
      </c>
      <c r="X99">
        <f t="shared" si="1"/>
        <v>-0.33966499999999983</v>
      </c>
      <c r="Y99">
        <f t="shared" si="1"/>
        <v>8.1834999999999977E-2</v>
      </c>
      <c r="Z99">
        <f t="shared" si="1"/>
        <v>-0.12324000000000013</v>
      </c>
      <c r="AA99">
        <f t="shared" si="1"/>
        <v>2.32E-3</v>
      </c>
      <c r="AB99">
        <f t="shared" si="1"/>
        <v>-9.0757499999999935E-2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44902</v>
      </c>
      <c r="U2" s="115" t="s">
        <v>231</v>
      </c>
      <c r="V2" s="116" t="s">
        <v>230</v>
      </c>
      <c r="W2" s="30" t="s">
        <v>262</v>
      </c>
      <c r="X2" t="s">
        <v>440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19.28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19.28</v>
      </c>
      <c r="W28">
        <v>0</v>
      </c>
      <c r="X28">
        <v>19.28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19.28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19.28</v>
      </c>
      <c r="W29">
        <v>0</v>
      </c>
      <c r="X29">
        <v>19.28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19.28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19.28</v>
      </c>
      <c r="W30">
        <v>0</v>
      </c>
      <c r="X30">
        <v>19.28</v>
      </c>
    </row>
    <row r="31" spans="7:24">
      <c r="G31" t="s">
        <v>73</v>
      </c>
      <c r="H31" s="115">
        <v>40.479999999999997</v>
      </c>
      <c r="I31" s="88">
        <v>0</v>
      </c>
      <c r="J31" s="88">
        <v>0</v>
      </c>
      <c r="K31" s="88">
        <v>19.28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59.76</v>
      </c>
      <c r="W31">
        <v>40.479999999999997</v>
      </c>
      <c r="X31">
        <v>19.28</v>
      </c>
    </row>
    <row r="32" spans="7:24">
      <c r="G32" t="s">
        <v>74</v>
      </c>
      <c r="H32" s="115">
        <v>51.09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51.09</v>
      </c>
      <c r="W32">
        <v>51.09</v>
      </c>
      <c r="X32">
        <v>0</v>
      </c>
    </row>
    <row r="33" spans="7:24">
      <c r="G33" t="s">
        <v>75</v>
      </c>
      <c r="H33" s="115">
        <v>26.99</v>
      </c>
      <c r="I33" s="88">
        <v>0</v>
      </c>
      <c r="J33" s="88">
        <v>0</v>
      </c>
      <c r="K33" s="88">
        <v>9.64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36.630000000000003</v>
      </c>
      <c r="W33">
        <v>26.99</v>
      </c>
      <c r="X33">
        <v>9.64</v>
      </c>
    </row>
    <row r="34" spans="7:24">
      <c r="G34" t="s">
        <v>76</v>
      </c>
      <c r="H34" s="115">
        <v>46.27</v>
      </c>
      <c r="I34" s="88">
        <v>0</v>
      </c>
      <c r="J34" s="88">
        <v>0</v>
      </c>
      <c r="K34" s="88">
        <v>14.46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60.73</v>
      </c>
      <c r="W34">
        <v>46.27</v>
      </c>
      <c r="X34">
        <v>14.46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14.46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14.46</v>
      </c>
      <c r="W35">
        <v>0</v>
      </c>
      <c r="X35">
        <v>14.46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19.28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19.28</v>
      </c>
      <c r="W36">
        <v>0</v>
      </c>
      <c r="X36">
        <v>19.28</v>
      </c>
    </row>
    <row r="37" spans="7:24">
      <c r="G37" t="s">
        <v>79</v>
      </c>
      <c r="H37" s="115">
        <v>9.35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9.35</v>
      </c>
      <c r="W37">
        <v>9.35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28.92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28.92</v>
      </c>
      <c r="W38">
        <v>0</v>
      </c>
      <c r="X38">
        <v>28.92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28.92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28.92</v>
      </c>
      <c r="W39">
        <v>0</v>
      </c>
      <c r="X39">
        <v>28.92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28.92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28.92</v>
      </c>
      <c r="W40">
        <v>0</v>
      </c>
      <c r="X40">
        <v>28.92</v>
      </c>
    </row>
    <row r="41" spans="7:24">
      <c r="G41" t="s">
        <v>83</v>
      </c>
      <c r="H41" s="115">
        <v>25.06</v>
      </c>
      <c r="I41" s="88">
        <v>0</v>
      </c>
      <c r="J41" s="88">
        <v>0</v>
      </c>
      <c r="K41" s="88">
        <v>28.92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53.98</v>
      </c>
      <c r="W41">
        <v>25.06</v>
      </c>
      <c r="X41">
        <v>28.92</v>
      </c>
    </row>
    <row r="42" spans="7:24">
      <c r="G42" t="s">
        <v>84</v>
      </c>
      <c r="H42" s="115">
        <v>34.700000000000003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34.700000000000003</v>
      </c>
      <c r="W42">
        <v>34.700000000000003</v>
      </c>
      <c r="X42">
        <v>0</v>
      </c>
    </row>
    <row r="43" spans="7:24">
      <c r="G43" t="s">
        <v>85</v>
      </c>
      <c r="H43" s="115">
        <v>40.479999999999997</v>
      </c>
      <c r="I43" s="88">
        <v>0</v>
      </c>
      <c r="J43" s="88">
        <v>0</v>
      </c>
      <c r="K43" s="88">
        <v>28.92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69.400000000000006</v>
      </c>
      <c r="W43">
        <v>40.479999999999997</v>
      </c>
      <c r="X43">
        <v>28.92</v>
      </c>
    </row>
    <row r="44" spans="7:24">
      <c r="G44" t="s">
        <v>86</v>
      </c>
      <c r="H44" s="115">
        <v>19.28</v>
      </c>
      <c r="I44" s="88">
        <v>0</v>
      </c>
      <c r="J44" s="88">
        <v>0</v>
      </c>
      <c r="K44" s="88">
        <v>28.92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48.2</v>
      </c>
      <c r="W44">
        <v>19.28</v>
      </c>
      <c r="X44">
        <v>28.92</v>
      </c>
    </row>
    <row r="45" spans="7:24">
      <c r="G45" t="s">
        <v>87</v>
      </c>
      <c r="H45" s="115">
        <v>9.64</v>
      </c>
      <c r="I45" s="88">
        <v>0</v>
      </c>
      <c r="J45" s="88">
        <v>0</v>
      </c>
      <c r="K45" s="88">
        <v>28.92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38.56</v>
      </c>
      <c r="W45">
        <v>9.64</v>
      </c>
      <c r="X45">
        <v>28.92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28.92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28.92</v>
      </c>
      <c r="W46">
        <v>0</v>
      </c>
      <c r="X46">
        <v>28.92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28.92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28.92</v>
      </c>
      <c r="W48">
        <v>0</v>
      </c>
      <c r="X48">
        <v>28.92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28.92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28.92</v>
      </c>
      <c r="W49">
        <v>0</v>
      </c>
      <c r="X49">
        <v>28.92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28.92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28.92</v>
      </c>
      <c r="W50">
        <v>0</v>
      </c>
      <c r="X50">
        <v>28.92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28.92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28.92</v>
      </c>
      <c r="W51">
        <v>0</v>
      </c>
      <c r="X51">
        <v>28.92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28.92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28.92</v>
      </c>
      <c r="W53">
        <v>0</v>
      </c>
      <c r="X53">
        <v>28.92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28.92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28.92</v>
      </c>
      <c r="W54">
        <v>0</v>
      </c>
      <c r="X54">
        <v>28.92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28.92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28.92</v>
      </c>
      <c r="W55">
        <v>0</v>
      </c>
      <c r="X55">
        <v>28.92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28.92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28.92</v>
      </c>
      <c r="W56">
        <v>0</v>
      </c>
      <c r="X56">
        <v>28.92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28.92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28.92</v>
      </c>
      <c r="W58">
        <v>0</v>
      </c>
      <c r="X58">
        <v>28.92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28.92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28.92</v>
      </c>
      <c r="W59">
        <v>0</v>
      </c>
      <c r="X59">
        <v>28.92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28.92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28.92</v>
      </c>
      <c r="W60">
        <v>0</v>
      </c>
      <c r="X60">
        <v>28.92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28.92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28.92</v>
      </c>
      <c r="W61">
        <v>0</v>
      </c>
      <c r="X61">
        <v>28.92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28.92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28.92</v>
      </c>
      <c r="W63">
        <v>0</v>
      </c>
      <c r="X63">
        <v>28.92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28.92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28.92</v>
      </c>
      <c r="W64">
        <v>0</v>
      </c>
      <c r="X64">
        <v>28.92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28.92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28.92</v>
      </c>
      <c r="W65">
        <v>0</v>
      </c>
      <c r="X65">
        <v>28.92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28.92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28.92</v>
      </c>
      <c r="W66">
        <v>0</v>
      </c>
      <c r="X66">
        <v>28.92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28.92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28.92</v>
      </c>
      <c r="W68">
        <v>0</v>
      </c>
      <c r="X68">
        <v>28.92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28.92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28.92</v>
      </c>
      <c r="W69">
        <v>0</v>
      </c>
      <c r="X69">
        <v>28.92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28.92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28.92</v>
      </c>
      <c r="W70">
        <v>0</v>
      </c>
      <c r="X70">
        <v>28.92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28.92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28.92</v>
      </c>
      <c r="W71">
        <v>0</v>
      </c>
      <c r="X71">
        <v>28.92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28.92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28.92</v>
      </c>
      <c r="W73">
        <v>0</v>
      </c>
      <c r="X73">
        <v>28.92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28.92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28.92</v>
      </c>
      <c r="W74">
        <v>0</v>
      </c>
      <c r="X74">
        <v>28.92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28.92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28.92</v>
      </c>
      <c r="W75">
        <v>0</v>
      </c>
      <c r="X75">
        <v>28.92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28.92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28.92</v>
      </c>
      <c r="W76">
        <v>0</v>
      </c>
      <c r="X76">
        <v>28.92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28.92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28.92</v>
      </c>
      <c r="W78">
        <v>0</v>
      </c>
      <c r="X78">
        <v>28.92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28.92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28.92</v>
      </c>
      <c r="W79">
        <v>0</v>
      </c>
      <c r="X79">
        <v>28.92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28.92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28.92</v>
      </c>
      <c r="W80">
        <v>0</v>
      </c>
      <c r="X80">
        <v>28.92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28.92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28.92</v>
      </c>
      <c r="W81">
        <v>0</v>
      </c>
      <c r="X81">
        <v>28.92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7.5835000000000014E-2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0.29402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0.36985500000000016</v>
      </c>
      <c r="W99">
        <f t="shared" si="1"/>
        <v>7.5835000000000014E-2</v>
      </c>
      <c r="X99">
        <f t="shared" si="1"/>
        <v>0.29402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44902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14.205711117271971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82.26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504.63956872137192</v>
      </c>
      <c r="P3" s="77">
        <v>53.015217391304347</v>
      </c>
      <c r="Q3" s="77">
        <v>19.28</v>
      </c>
      <c r="R3" s="80">
        <v>0</v>
      </c>
      <c r="S3" s="80">
        <v>0</v>
      </c>
      <c r="T3" s="78">
        <f>SUMPRODUCT(LTA!F3:AJ3,LTA!F$101:AJ$101,LTA!F$103:AJ$103)</f>
        <v>84.38</v>
      </c>
      <c r="U3" s="78">
        <f>SUMPRODUCT(LTA!F3:AJ3,LTA!F$102:AJ$102,LTA!F$103:AJ$103)</f>
        <v>103.64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4.22</v>
      </c>
      <c r="AB3" s="117">
        <f>-STOA!N3</f>
        <v>-76.98</v>
      </c>
      <c r="AC3">
        <f>SUMIF(B3:AB3,"&gt;0")*$AC$2-SUMIF(B3:AB3,"&lt;0")*($AC$2/(1-$AC$2))+SUMIF(AI3:AR3,"&gt;0")*$AC$2-SUMIF(AI3:AR3,"&lt;0")*($AC$2/(1-$AC$2))</f>
        <v>8.3010746322821412</v>
      </c>
      <c r="AD3">
        <f>SUM(B3:AB3,AI3:AR3)-AC3</f>
        <v>780.35942259766603</v>
      </c>
      <c r="AE3">
        <f>'IDT-1'!B3</f>
        <v>0</v>
      </c>
      <c r="AF3" s="26"/>
      <c r="AG3">
        <f>SUM(AD3:AF3)+AT3</f>
        <v>780.35942259766603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14.205711117271971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82.26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476.22517551306765</v>
      </c>
      <c r="P4" s="77">
        <v>53.015217391304347</v>
      </c>
      <c r="Q4" s="77">
        <v>19.28</v>
      </c>
      <c r="R4" s="80">
        <v>0</v>
      </c>
      <c r="S4" s="80">
        <v>0</v>
      </c>
      <c r="T4" s="78">
        <f>SUMPRODUCT(LTA!F4:AJ4,LTA!F$101:AJ$101,LTA!F$103:AJ$103)</f>
        <v>83.62</v>
      </c>
      <c r="U4" s="78">
        <f>SUMPRODUCT(LTA!F4:AJ4,LTA!F$102:AJ$102,LTA!F$103:AJ$103)</f>
        <v>103.13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4.22</v>
      </c>
      <c r="AB4" s="117">
        <f>-STOA!N4</f>
        <v>-76.98</v>
      </c>
      <c r="AC4">
        <f t="shared" ref="AC4:AC67" si="0">SUMIF(B4:AB4,"&gt;0")*$AC$2-SUMIF(B4:AB4,"&lt;0")*($AC$2/(1-$AC$2))+SUMIF(AI4:AR4,"&gt;0")*$AC$2-SUMIF(AI4:AR4,"&lt;0")*($AC$2/(1-$AC$2))</f>
        <v>8.0398519720490622</v>
      </c>
      <c r="AD4">
        <f t="shared" ref="AD4:AD67" si="1">SUM(B4:AB4,AI4:AR4)-AC4</f>
        <v>750.93625204959483</v>
      </c>
      <c r="AE4">
        <f>'IDT-1'!B4</f>
        <v>0</v>
      </c>
      <c r="AF4" s="26"/>
      <c r="AG4">
        <f t="shared" ref="AG4:AG67" si="2">SUM(AD4:AF4)+AT4</f>
        <v>750.93625204959483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14.205711117271971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82.26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464.11184464457199</v>
      </c>
      <c r="P5" s="77">
        <v>53.015217391304347</v>
      </c>
      <c r="Q5" s="77">
        <v>19.28</v>
      </c>
      <c r="R5" s="80">
        <v>0</v>
      </c>
      <c r="S5" s="80">
        <v>0</v>
      </c>
      <c r="T5" s="78">
        <f>SUMPRODUCT(LTA!F5:AJ5,LTA!F$101:AJ$101,LTA!F$103:AJ$103)</f>
        <v>82.929999999999993</v>
      </c>
      <c r="U5" s="78">
        <f>SUMPRODUCT(LTA!F5:AJ5,LTA!F$102:AJ$102,LTA!F$103:AJ$103)</f>
        <v>97.550000000000011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4.22</v>
      </c>
      <c r="AB5" s="117">
        <f>-STOA!N5</f>
        <v>-76.98</v>
      </c>
      <c r="AC5">
        <f t="shared" si="0"/>
        <v>8.1177881035055748</v>
      </c>
      <c r="AD5">
        <f t="shared" si="1"/>
        <v>705.47498504964278</v>
      </c>
      <c r="AE5">
        <f>'IDT-1'!B5</f>
        <v>0</v>
      </c>
      <c r="AF5" s="26"/>
      <c r="AG5">
        <f t="shared" si="2"/>
        <v>705.47498504964278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14.205711117271971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82.26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464.13073757466765</v>
      </c>
      <c r="P6" s="77">
        <v>53.015217391304347</v>
      </c>
      <c r="Q6" s="77">
        <v>19.28</v>
      </c>
      <c r="R6" s="80">
        <v>0</v>
      </c>
      <c r="S6" s="80">
        <v>0</v>
      </c>
      <c r="T6" s="78">
        <f>SUMPRODUCT(LTA!F6:AJ6,LTA!F$101:AJ$101,LTA!F$103:AJ$103)</f>
        <v>82.25</v>
      </c>
      <c r="U6" s="78">
        <f>SUMPRODUCT(LTA!F6:AJ6,LTA!F$102:AJ$102,LTA!F$103:AJ$103)</f>
        <v>97.289999999999992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4.22</v>
      </c>
      <c r="AB6" s="117">
        <f>-STOA!N6</f>
        <v>-76.98</v>
      </c>
      <c r="AC6">
        <f t="shared" si="0"/>
        <v>8.2694886566899317</v>
      </c>
      <c r="AD6">
        <f t="shared" si="1"/>
        <v>686.40217742655386</v>
      </c>
      <c r="AE6">
        <f>'IDT-1'!B6</f>
        <v>0</v>
      </c>
      <c r="AF6" s="26"/>
      <c r="AG6">
        <f t="shared" si="2"/>
        <v>686.40217742655386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-45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14.205711117271971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82.26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463.88674366457195</v>
      </c>
      <c r="P7" s="77">
        <v>53.015217391304347</v>
      </c>
      <c r="Q7" s="77">
        <v>19.28</v>
      </c>
      <c r="R7" s="80">
        <v>0</v>
      </c>
      <c r="S7" s="80">
        <v>0</v>
      </c>
      <c r="T7" s="78">
        <f>SUMPRODUCT(LTA!F7:AJ7,LTA!F$101:AJ$101,LTA!F$103:AJ$103)</f>
        <v>81.650000000000006</v>
      </c>
      <c r="U7" s="78">
        <f>SUMPRODUCT(LTA!F7:AJ7,LTA!F$102:AJ$102,LTA!F$103:AJ$103)</f>
        <v>95.74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4.22</v>
      </c>
      <c r="AB7" s="117">
        <f>-STOA!N7</f>
        <v>-76.98</v>
      </c>
      <c r="AC7">
        <f t="shared" si="0"/>
        <v>8.4792528258581665</v>
      </c>
      <c r="AD7">
        <f t="shared" si="1"/>
        <v>657.79841934729006</v>
      </c>
      <c r="AE7">
        <f>'IDT-1'!B7</f>
        <v>0</v>
      </c>
      <c r="AF7" s="26"/>
      <c r="AG7">
        <f t="shared" si="2"/>
        <v>657.79841934729006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14.205711117271971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82.26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463.88821177386768</v>
      </c>
      <c r="P8" s="77">
        <v>53.015217391304347</v>
      </c>
      <c r="Q8" s="77">
        <v>19.28</v>
      </c>
      <c r="R8" s="80">
        <v>0</v>
      </c>
      <c r="S8" s="80">
        <v>0</v>
      </c>
      <c r="T8" s="78">
        <f>SUMPRODUCT(LTA!F8:AJ8,LTA!F$101:AJ$101,LTA!F$103:AJ$103)</f>
        <v>77.5</v>
      </c>
      <c r="U8" s="78">
        <f>SUMPRODUCT(LTA!F8:AJ8,LTA!F$102:AJ$102,LTA!F$103:AJ$103)</f>
        <v>93.92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4.22</v>
      </c>
      <c r="AB8" s="117">
        <f>-STOA!N8</f>
        <v>-76.98</v>
      </c>
      <c r="AC8">
        <f t="shared" si="0"/>
        <v>8.4977547653975325</v>
      </c>
      <c r="AD8">
        <f t="shared" si="1"/>
        <v>643.81138551704635</v>
      </c>
      <c r="AE8">
        <f>'IDT-1'!B8</f>
        <v>0</v>
      </c>
      <c r="AF8" s="26"/>
      <c r="AG8">
        <f t="shared" si="2"/>
        <v>643.81138551704635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-79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14.205711117271971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82.26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457.99368104057203</v>
      </c>
      <c r="P9" s="77">
        <v>53.015217391304347</v>
      </c>
      <c r="Q9" s="77">
        <v>19.28</v>
      </c>
      <c r="R9" s="80">
        <v>0</v>
      </c>
      <c r="S9" s="80">
        <v>0</v>
      </c>
      <c r="T9" s="78">
        <f>SUMPRODUCT(LTA!F9:AJ9,LTA!F$101:AJ$101,LTA!F$103:AJ$103)</f>
        <v>77.150000000000006</v>
      </c>
      <c r="U9" s="78">
        <f>SUMPRODUCT(LTA!F9:AJ9,LTA!F$102:AJ$102,LTA!F$103:AJ$103)</f>
        <v>91.47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4.22</v>
      </c>
      <c r="AB9" s="117">
        <f>-STOA!N9</f>
        <v>-76.98</v>
      </c>
      <c r="AC9">
        <f t="shared" si="0"/>
        <v>8.2436803445006248</v>
      </c>
      <c r="AD9">
        <f t="shared" si="1"/>
        <v>655.37092920464772</v>
      </c>
      <c r="AE9">
        <f>'IDT-1'!B9</f>
        <v>0</v>
      </c>
      <c r="AF9" s="26"/>
      <c r="AG9">
        <f t="shared" si="2"/>
        <v>655.37092920464772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-59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14.205711117271971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82.26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458.00012748186771</v>
      </c>
      <c r="P10" s="77">
        <v>53.015217391304347</v>
      </c>
      <c r="Q10" s="77">
        <v>19.28</v>
      </c>
      <c r="R10" s="80">
        <v>0</v>
      </c>
      <c r="S10" s="80">
        <v>0</v>
      </c>
      <c r="T10" s="78">
        <f>SUMPRODUCT(LTA!F10:AJ10,LTA!F$101:AJ$101,LTA!F$103:AJ$103)</f>
        <v>76.930000000000007</v>
      </c>
      <c r="U10" s="78">
        <f>SUMPRODUCT(LTA!F10:AJ10,LTA!F$102:AJ$102,LTA!F$103:AJ$103)</f>
        <v>89.24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4.22</v>
      </c>
      <c r="AB10" s="117">
        <f>-STOA!N10</f>
        <v>-76.98</v>
      </c>
      <c r="AC10">
        <f t="shared" si="0"/>
        <v>8.2843239658393948</v>
      </c>
      <c r="AD10">
        <f t="shared" si="1"/>
        <v>645.88673202460473</v>
      </c>
      <c r="AE10">
        <f>'IDT-1'!B10</f>
        <v>0</v>
      </c>
      <c r="AF10" s="26"/>
      <c r="AG10">
        <f t="shared" si="2"/>
        <v>645.88673202460473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14.205711117271971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82.26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501.51571327686656</v>
      </c>
      <c r="P11" s="77">
        <v>53.015217391304347</v>
      </c>
      <c r="Q11" s="77">
        <v>19.28</v>
      </c>
      <c r="R11" s="80">
        <v>0</v>
      </c>
      <c r="S11" s="80">
        <v>0</v>
      </c>
      <c r="T11" s="78">
        <f>SUMPRODUCT(LTA!F11:AJ11,LTA!F$101:AJ$101,LTA!F$103:AJ$103)</f>
        <v>81.34</v>
      </c>
      <c r="U11" s="78">
        <f>SUMPRODUCT(LTA!F11:AJ11,LTA!F$102:AJ$102,LTA!F$103:AJ$103)</f>
        <v>93.9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4.22</v>
      </c>
      <c r="AB11" s="117">
        <f>-STOA!N11</f>
        <v>-76.98</v>
      </c>
      <c r="AC11">
        <f t="shared" si="0"/>
        <v>8.8181021410129468</v>
      </c>
      <c r="AD11">
        <f t="shared" si="1"/>
        <v>689.93853964442997</v>
      </c>
      <c r="AE11">
        <f>'IDT-1'!B11</f>
        <v>0</v>
      </c>
      <c r="AF11" s="26"/>
      <c r="AG11">
        <f t="shared" si="2"/>
        <v>689.93853964442997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14.205711117271971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82.26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531.24214189252507</v>
      </c>
      <c r="P12" s="77">
        <v>53.015217391304347</v>
      </c>
      <c r="Q12" s="77">
        <v>19.28</v>
      </c>
      <c r="R12" s="80">
        <v>0</v>
      </c>
      <c r="S12" s="80">
        <v>0</v>
      </c>
      <c r="T12" s="78">
        <f>SUMPRODUCT(LTA!F12:AJ12,LTA!F$101:AJ$101,LTA!F$103:AJ$103)</f>
        <v>81.069999999999993</v>
      </c>
      <c r="U12" s="78">
        <f>SUMPRODUCT(LTA!F12:AJ12,LTA!F$102:AJ$102,LTA!F$103:AJ$103)</f>
        <v>93.25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4.22</v>
      </c>
      <c r="AB12" s="117">
        <f>-STOA!N12</f>
        <v>-76.98</v>
      </c>
      <c r="AC12">
        <f t="shared" si="0"/>
        <v>9.1071112229195244</v>
      </c>
      <c r="AD12">
        <f t="shared" si="1"/>
        <v>714.45595917818184</v>
      </c>
      <c r="AE12">
        <f>'IDT-1'!B12</f>
        <v>0</v>
      </c>
      <c r="AF12" s="26"/>
      <c r="AG12">
        <f t="shared" si="2"/>
        <v>714.45595917818184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-78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14.205711117271971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82.26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511.94188096778936</v>
      </c>
      <c r="P13" s="77">
        <v>53.015217391304347</v>
      </c>
      <c r="Q13" s="77">
        <v>19.28</v>
      </c>
      <c r="R13" s="80">
        <v>0</v>
      </c>
      <c r="S13" s="80">
        <v>0</v>
      </c>
      <c r="T13" s="78">
        <f>SUMPRODUCT(LTA!F13:AJ13,LTA!F$101:AJ$101,LTA!F$103:AJ$103)</f>
        <v>80.73</v>
      </c>
      <c r="U13" s="78">
        <f>SUMPRODUCT(LTA!F13:AJ13,LTA!F$102:AJ$102,LTA!F$103:AJ$103)</f>
        <v>93.240000000000009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4.22</v>
      </c>
      <c r="AB13" s="117">
        <f>-STOA!N13</f>
        <v>-76.98</v>
      </c>
      <c r="AC13">
        <f t="shared" si="0"/>
        <v>9.4402421955469826</v>
      </c>
      <c r="AD13">
        <f t="shared" si="1"/>
        <v>637.47256728081868</v>
      </c>
      <c r="AE13">
        <f>'IDT-1'!B13</f>
        <v>0</v>
      </c>
      <c r="AF13" s="26"/>
      <c r="AG13">
        <f t="shared" si="2"/>
        <v>637.47256728081868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-135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14.205711117271971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82.26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511.91098838188503</v>
      </c>
      <c r="P14" s="77">
        <v>53.015217391304347</v>
      </c>
      <c r="Q14" s="77">
        <v>19.28</v>
      </c>
      <c r="R14" s="80">
        <v>0</v>
      </c>
      <c r="S14" s="80">
        <v>0</v>
      </c>
      <c r="T14" s="78">
        <f>SUMPRODUCT(LTA!F14:AJ14,LTA!F$101:AJ$101,LTA!F$103:AJ$103)</f>
        <v>79.92</v>
      </c>
      <c r="U14" s="78">
        <f>SUMPRODUCT(LTA!F14:AJ14,LTA!F$102:AJ$102,LTA!F$103:AJ$103)</f>
        <v>92.1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4.22</v>
      </c>
      <c r="AB14" s="117">
        <f>-STOA!N14</f>
        <v>-76.98</v>
      </c>
      <c r="AC14">
        <f t="shared" si="0"/>
        <v>9.422810340791024</v>
      </c>
      <c r="AD14">
        <f t="shared" si="1"/>
        <v>635.50910654967026</v>
      </c>
      <c r="AE14">
        <f>'IDT-1'!B14</f>
        <v>0</v>
      </c>
      <c r="AF14" s="26"/>
      <c r="AG14">
        <f t="shared" si="2"/>
        <v>635.50910654967026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-135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14.205711117271971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82.26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510.98970986138943</v>
      </c>
      <c r="P15" s="77">
        <v>53.015217391304347</v>
      </c>
      <c r="Q15" s="77">
        <v>19.28</v>
      </c>
      <c r="R15" s="80">
        <v>0</v>
      </c>
      <c r="S15" s="80">
        <v>0</v>
      </c>
      <c r="T15" s="78">
        <f>SUMPRODUCT(LTA!F15:AJ15,LTA!F$101:AJ$101,LTA!F$103:AJ$103)</f>
        <v>79.360000000000014</v>
      </c>
      <c r="U15" s="78">
        <f>SUMPRODUCT(LTA!F15:AJ15,LTA!F$102:AJ$102,LTA!F$103:AJ$103)</f>
        <v>90.18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4.22</v>
      </c>
      <c r="AB15" s="117">
        <f>-STOA!N15</f>
        <v>-76.98</v>
      </c>
      <c r="AC15">
        <f t="shared" si="0"/>
        <v>9.463904109988226</v>
      </c>
      <c r="AD15">
        <f t="shared" si="1"/>
        <v>624.06673425997758</v>
      </c>
      <c r="AE15">
        <f>'IDT-1'!B15</f>
        <v>0</v>
      </c>
      <c r="AF15" s="26"/>
      <c r="AG15">
        <f t="shared" si="2"/>
        <v>624.06673425997758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-143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14.205711117271971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82.26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482.37874616472237</v>
      </c>
      <c r="P16" s="77">
        <v>53.015217391304347</v>
      </c>
      <c r="Q16" s="77">
        <v>19.28</v>
      </c>
      <c r="R16" s="80">
        <v>0</v>
      </c>
      <c r="S16" s="80">
        <v>0</v>
      </c>
      <c r="T16" s="78">
        <f>SUMPRODUCT(LTA!F16:AJ16,LTA!F$101:AJ$101,LTA!F$103:AJ$103)</f>
        <v>72.650000000000006</v>
      </c>
      <c r="U16" s="78">
        <f>SUMPRODUCT(LTA!F16:AJ16,LTA!F$102:AJ$102,LTA!F$103:AJ$103)</f>
        <v>87.88000000000001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4.22</v>
      </c>
      <c r="AB16" s="117">
        <f>-STOA!N16</f>
        <v>-76.98</v>
      </c>
      <c r="AC16">
        <f t="shared" si="0"/>
        <v>8.8576176762695003</v>
      </c>
      <c r="AD16">
        <f t="shared" si="1"/>
        <v>618.05205699702913</v>
      </c>
      <c r="AE16">
        <f>'IDT-1'!B16</f>
        <v>0</v>
      </c>
      <c r="AF16" s="26"/>
      <c r="AG16">
        <f t="shared" si="2"/>
        <v>618.05205699702913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-112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14.205711117271971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82.26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469.72214975636433</v>
      </c>
      <c r="P17" s="77">
        <v>53.015217391304347</v>
      </c>
      <c r="Q17" s="77">
        <v>19.28</v>
      </c>
      <c r="R17" s="80">
        <v>0</v>
      </c>
      <c r="S17" s="80">
        <v>0</v>
      </c>
      <c r="T17" s="78">
        <f>SUMPRODUCT(LTA!F17:AJ17,LTA!F$101:AJ$101,LTA!F$103:AJ$103)</f>
        <v>73.92</v>
      </c>
      <c r="U17" s="78">
        <f>SUMPRODUCT(LTA!F17:AJ17,LTA!F$102:AJ$102,LTA!F$103:AJ$103)</f>
        <v>97.55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4.22</v>
      </c>
      <c r="AB17" s="117">
        <f>-STOA!N17</f>
        <v>-76.98</v>
      </c>
      <c r="AC17">
        <f t="shared" si="0"/>
        <v>8.5228990370769164</v>
      </c>
      <c r="AD17">
        <f t="shared" si="1"/>
        <v>652.67017922786351</v>
      </c>
      <c r="AE17">
        <f>'IDT-1'!B17</f>
        <v>0</v>
      </c>
      <c r="AF17" s="26"/>
      <c r="AG17">
        <f t="shared" si="2"/>
        <v>652.67017922786351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-76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14.205711117271971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82.26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469.66760932486005</v>
      </c>
      <c r="P18" s="77">
        <v>53.015217391304347</v>
      </c>
      <c r="Q18" s="77">
        <v>19.28</v>
      </c>
      <c r="R18" s="80">
        <v>0</v>
      </c>
      <c r="S18" s="80">
        <v>0</v>
      </c>
      <c r="T18" s="78">
        <f>SUMPRODUCT(LTA!F18:AJ18,LTA!F$101:AJ$101,LTA!F$103:AJ$103)</f>
        <v>73.45</v>
      </c>
      <c r="U18" s="78">
        <f>SUMPRODUCT(LTA!F18:AJ18,LTA!F$102:AJ$102,LTA!F$103:AJ$103)</f>
        <v>97.490000000000009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4.22</v>
      </c>
      <c r="AB18" s="117">
        <f>-STOA!N18</f>
        <v>-76.98</v>
      </c>
      <c r="AC18">
        <f t="shared" si="0"/>
        <v>8.4200956785355316</v>
      </c>
      <c r="AD18">
        <f t="shared" si="1"/>
        <v>663.18844215490083</v>
      </c>
      <c r="AE18">
        <f>'IDT-1'!B18</f>
        <v>0</v>
      </c>
      <c r="AF18" s="26"/>
      <c r="AG18">
        <f t="shared" si="2"/>
        <v>663.18844215490083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-65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14.205711117271971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82.26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469.68481072916433</v>
      </c>
      <c r="P19" s="77">
        <v>53.015217391304347</v>
      </c>
      <c r="Q19" s="77">
        <v>19.28</v>
      </c>
      <c r="R19" s="80">
        <v>0</v>
      </c>
      <c r="S19" s="80">
        <v>0</v>
      </c>
      <c r="T19" s="78">
        <f>SUMPRODUCT(LTA!F19:AJ19,LTA!F$101:AJ$101,LTA!F$103:AJ$103)</f>
        <v>72.33</v>
      </c>
      <c r="U19" s="78">
        <f>SUMPRODUCT(LTA!F19:AJ19,LTA!F$102:AJ$102,LTA!F$103:AJ$103)</f>
        <v>94.05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4.22</v>
      </c>
      <c r="AB19" s="117">
        <f>-STOA!N19</f>
        <v>-76.98</v>
      </c>
      <c r="AC19">
        <f t="shared" si="0"/>
        <v>8.140409607794135</v>
      </c>
      <c r="AD19">
        <f t="shared" si="1"/>
        <v>685.92532962994642</v>
      </c>
      <c r="AE19">
        <f>'IDT-1'!B19</f>
        <v>0</v>
      </c>
      <c r="AF19" s="26"/>
      <c r="AG19">
        <f t="shared" si="2"/>
        <v>685.92532962994642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-38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14.205711117271971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82.26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469.64147209366001</v>
      </c>
      <c r="P20" s="77">
        <v>53.015217391304347</v>
      </c>
      <c r="Q20" s="77">
        <v>19.28</v>
      </c>
      <c r="R20" s="80">
        <v>0</v>
      </c>
      <c r="S20" s="80">
        <v>0</v>
      </c>
      <c r="T20" s="78">
        <f>SUMPRODUCT(LTA!F20:AJ20,LTA!F$101:AJ$101,LTA!F$103:AJ$103)</f>
        <v>69.240000000000009</v>
      </c>
      <c r="U20" s="78">
        <f>SUMPRODUCT(LTA!F20:AJ20,LTA!F$102:AJ$102,LTA!F$103:AJ$103)</f>
        <v>79.16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4.22</v>
      </c>
      <c r="AB20" s="117">
        <f>-STOA!N20</f>
        <v>-76.98</v>
      </c>
      <c r="AC20">
        <f t="shared" si="0"/>
        <v>7.7598510397468141</v>
      </c>
      <c r="AD20">
        <f t="shared" si="1"/>
        <v>693.28254956248952</v>
      </c>
      <c r="AE20">
        <f>'IDT-1'!B20</f>
        <v>0</v>
      </c>
      <c r="AF20" s="26"/>
      <c r="AG20">
        <f t="shared" si="2"/>
        <v>693.28254956248952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14.205711117271971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82.26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479.75046550676433</v>
      </c>
      <c r="P21" s="77">
        <v>53.015217391304347</v>
      </c>
      <c r="Q21" s="77">
        <v>19.28</v>
      </c>
      <c r="R21" s="80">
        <v>0</v>
      </c>
      <c r="S21" s="80">
        <v>0</v>
      </c>
      <c r="T21" s="78">
        <f>SUMPRODUCT(LTA!F21:AJ21,LTA!F$101:AJ$101,LTA!F$103:AJ$103)</f>
        <v>62.09</v>
      </c>
      <c r="U21" s="78">
        <f>SUMPRODUCT(LTA!F21:AJ21,LTA!F$102:AJ$102,LTA!F$103:AJ$103)</f>
        <v>77.489999999999995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4.22</v>
      </c>
      <c r="AB21" s="117">
        <f>-STOA!N21</f>
        <v>-76.98</v>
      </c>
      <c r="AC21">
        <f t="shared" si="0"/>
        <v>7.8422192019596952</v>
      </c>
      <c r="AD21">
        <f t="shared" si="1"/>
        <v>686.48917481338094</v>
      </c>
      <c r="AE21">
        <f>'IDT-1'!B21</f>
        <v>0</v>
      </c>
      <c r="AF21" s="26"/>
      <c r="AG21">
        <f t="shared" si="2"/>
        <v>686.48917481338094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14.205711117271971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82.26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495.89981287560425</v>
      </c>
      <c r="P22" s="77">
        <v>53.015217391304347</v>
      </c>
      <c r="Q22" s="77">
        <v>19.28</v>
      </c>
      <c r="R22" s="80">
        <v>0</v>
      </c>
      <c r="S22" s="80">
        <v>0</v>
      </c>
      <c r="T22" s="78">
        <f>SUMPRODUCT(LTA!F22:AJ22,LTA!F$101:AJ$101,LTA!F$103:AJ$103)</f>
        <v>60.39</v>
      </c>
      <c r="U22" s="78">
        <f>SUMPRODUCT(LTA!F22:AJ22,LTA!F$102:AJ$102,LTA!F$103:AJ$103)</f>
        <v>74.790000000000006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4.22</v>
      </c>
      <c r="AB22" s="117">
        <f>-STOA!N22</f>
        <v>-76.98</v>
      </c>
      <c r="AC22">
        <f t="shared" si="0"/>
        <v>7.8035634184503602</v>
      </c>
      <c r="AD22">
        <f t="shared" si="1"/>
        <v>714.27717796573006</v>
      </c>
      <c r="AE22">
        <f>'IDT-1'!B22</f>
        <v>0</v>
      </c>
      <c r="AF22" s="26"/>
      <c r="AG22">
        <f t="shared" si="2"/>
        <v>714.27717796573006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-5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14.205711117271971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82.26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659.9159711403654</v>
      </c>
      <c r="P23" s="77">
        <v>53.015217391304347</v>
      </c>
      <c r="Q23" s="77">
        <v>29.88</v>
      </c>
      <c r="R23" s="80">
        <v>0</v>
      </c>
      <c r="S23" s="80">
        <v>0</v>
      </c>
      <c r="T23" s="78">
        <f>SUMPRODUCT(LTA!F23:AJ23,LTA!F$101:AJ$101,LTA!F$103:AJ$103)</f>
        <v>59.06</v>
      </c>
      <c r="U23" s="78">
        <f>SUMPRODUCT(LTA!F23:AJ23,LTA!F$102:AJ$102,LTA!F$103:AJ$103)</f>
        <v>72.540000000000006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4.22</v>
      </c>
      <c r="AB23" s="117">
        <f>-STOA!N23</f>
        <v>-76.98</v>
      </c>
      <c r="AC23">
        <f t="shared" si="0"/>
        <v>10.14322559826662</v>
      </c>
      <c r="AD23">
        <f t="shared" si="1"/>
        <v>788.97367405067496</v>
      </c>
      <c r="AE23">
        <f>'IDT-1'!B23</f>
        <v>0</v>
      </c>
      <c r="AF23" s="26"/>
      <c r="AG23">
        <f t="shared" si="2"/>
        <v>788.97367405067496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-99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14.205711117271971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82.26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687.75108491388619</v>
      </c>
      <c r="P24" s="77">
        <v>83.854081863091039</v>
      </c>
      <c r="Q24" s="77">
        <v>38.19</v>
      </c>
      <c r="R24" s="80">
        <v>0</v>
      </c>
      <c r="S24" s="80">
        <v>0</v>
      </c>
      <c r="T24" s="78">
        <f>SUMPRODUCT(LTA!F24:AJ24,LTA!F$101:AJ$101,LTA!F$103:AJ$103)</f>
        <v>36.590000000000003</v>
      </c>
      <c r="U24" s="78">
        <f>SUMPRODUCT(LTA!F24:AJ24,LTA!F$102:AJ$102,LTA!F$103:AJ$103)</f>
        <v>55.48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4.22</v>
      </c>
      <c r="AB24" s="117">
        <f>-STOA!N24</f>
        <v>-76.98</v>
      </c>
      <c r="AC24">
        <f t="shared" si="0"/>
        <v>10.384820606825327</v>
      </c>
      <c r="AD24">
        <f t="shared" si="1"/>
        <v>816.18605728742398</v>
      </c>
      <c r="AE24">
        <f>'IDT-1'!B24</f>
        <v>0</v>
      </c>
      <c r="AF24" s="26"/>
      <c r="AG24">
        <f t="shared" si="2"/>
        <v>816.18605728742398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-99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14.205711117271971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82.26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721.18198522143723</v>
      </c>
      <c r="P25" s="77">
        <v>117.59329685362518</v>
      </c>
      <c r="Q25" s="77">
        <v>38.190000000000005</v>
      </c>
      <c r="R25" s="80">
        <v>0</v>
      </c>
      <c r="S25" s="80">
        <v>0</v>
      </c>
      <c r="T25" s="78">
        <f>SUMPRODUCT(LTA!F25:AJ25,LTA!F$101:AJ$101,LTA!F$103:AJ$103)</f>
        <v>35.92</v>
      </c>
      <c r="U25" s="78">
        <f>SUMPRODUCT(LTA!F25:AJ25,LTA!F$102:AJ$102,LTA!F$103:AJ$103)</f>
        <v>55.069999999999993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4.22</v>
      </c>
      <c r="AB25" s="117">
        <f>-STOA!N25</f>
        <v>-76.98</v>
      </c>
      <c r="AC25">
        <f t="shared" si="0"/>
        <v>10.735582305871398</v>
      </c>
      <c r="AD25">
        <f t="shared" si="1"/>
        <v>907.92541088646306</v>
      </c>
      <c r="AE25">
        <f>'IDT-1'!B25</f>
        <v>0</v>
      </c>
      <c r="AF25" s="26"/>
      <c r="AG25">
        <f t="shared" si="2"/>
        <v>907.92541088646306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-73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14.205711117271971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82.26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801.7735451610547</v>
      </c>
      <c r="P26" s="77">
        <v>100.9</v>
      </c>
      <c r="Q26" s="77">
        <v>38.19</v>
      </c>
      <c r="R26" s="80">
        <v>0</v>
      </c>
      <c r="S26" s="80">
        <v>0</v>
      </c>
      <c r="T26" s="78">
        <f>SUMPRODUCT(LTA!F26:AJ26,LTA!F$101:AJ$101,LTA!F$103:AJ$103)</f>
        <v>34.18</v>
      </c>
      <c r="U26" s="78">
        <f>SUMPRODUCT(LTA!F26:AJ26,LTA!F$102:AJ$102,LTA!F$103:AJ$103)</f>
        <v>54.11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4.22</v>
      </c>
      <c r="AB26" s="117">
        <f>-STOA!N26</f>
        <v>-76.98</v>
      </c>
      <c r="AC26">
        <f t="shared" si="0"/>
        <v>11.025539450406662</v>
      </c>
      <c r="AD26">
        <f t="shared" si="1"/>
        <v>996.83371682792006</v>
      </c>
      <c r="AE26">
        <f>'IDT-1'!B26</f>
        <v>0</v>
      </c>
      <c r="AF26" s="26"/>
      <c r="AG26">
        <f t="shared" si="2"/>
        <v>996.83371682792006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-45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14.205711117271971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970.53965641784282</v>
      </c>
      <c r="P27" s="77">
        <v>117.59548768321694</v>
      </c>
      <c r="Q27" s="77">
        <v>38.19</v>
      </c>
      <c r="R27" s="80">
        <v>0</v>
      </c>
      <c r="S27" s="80">
        <v>0</v>
      </c>
      <c r="T27" s="78">
        <f>SUMPRODUCT(LTA!F27:AJ27,LTA!F$101:AJ$101,LTA!F$103:AJ$103)</f>
        <v>33.86</v>
      </c>
      <c r="U27" s="78">
        <f>SUMPRODUCT(LTA!F27:AJ27,LTA!F$102:AJ$102,LTA!F$103:AJ$103)</f>
        <v>53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25.710000000000004</v>
      </c>
      <c r="AB27" s="117">
        <f>-STOA!N27</f>
        <v>-236.25</v>
      </c>
      <c r="AC27">
        <f t="shared" si="0"/>
        <v>14.097220723661433</v>
      </c>
      <c r="AD27">
        <f t="shared" si="1"/>
        <v>1057.0136344946704</v>
      </c>
      <c r="AE27">
        <f>'IDT-1'!B27</f>
        <v>101</v>
      </c>
      <c r="AF27" s="26"/>
      <c r="AG27">
        <f t="shared" si="2"/>
        <v>1158.0136344946704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-28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14.205711117271971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75.8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1013.0888602408219</v>
      </c>
      <c r="P28" s="77">
        <v>117.59548768321694</v>
      </c>
      <c r="Q28" s="77">
        <v>38.19</v>
      </c>
      <c r="R28" s="80">
        <v>1.7</v>
      </c>
      <c r="S28" s="80">
        <v>0</v>
      </c>
      <c r="T28" s="78">
        <f>SUMPRODUCT(LTA!F28:AJ28,LTA!F$101:AJ$101,LTA!F$103:AJ$103)</f>
        <v>32.65</v>
      </c>
      <c r="U28" s="78">
        <f>SUMPRODUCT(LTA!F28:AJ28,LTA!F$102:AJ$102,LTA!F$103:AJ$103)</f>
        <v>51.599999999999994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25.710000000000004</v>
      </c>
      <c r="AB28" s="117">
        <f>-STOA!N28</f>
        <v>-236.25</v>
      </c>
      <c r="AC28">
        <f t="shared" si="0"/>
        <v>14.23811329438194</v>
      </c>
      <c r="AD28">
        <f t="shared" si="1"/>
        <v>1111.0519457469291</v>
      </c>
      <c r="AE28">
        <f>'IDT-1'!B28</f>
        <v>168</v>
      </c>
      <c r="AF28" s="26"/>
      <c r="AG28">
        <f t="shared" si="2"/>
        <v>1279.0519457469291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14.205711117271971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75.8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1009.9204948904226</v>
      </c>
      <c r="P29" s="77">
        <v>117.59548768321694</v>
      </c>
      <c r="Q29" s="77">
        <v>38.19</v>
      </c>
      <c r="R29" s="80">
        <v>5.47</v>
      </c>
      <c r="S29" s="80">
        <v>0</v>
      </c>
      <c r="T29" s="78">
        <f>SUMPRODUCT(LTA!F29:AJ29,LTA!F$101:AJ$101,LTA!F$103:AJ$103)</f>
        <v>31.27</v>
      </c>
      <c r="U29" s="78">
        <f>SUMPRODUCT(LTA!F29:AJ29,LTA!F$102:AJ$102,LTA!F$103:AJ$103)</f>
        <v>50.36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25.710000000000004</v>
      </c>
      <c r="AB29" s="117">
        <f>-STOA!N29</f>
        <v>-236.25</v>
      </c>
      <c r="AC29">
        <f t="shared" si="0"/>
        <v>14.369512531598664</v>
      </c>
      <c r="AD29">
        <f t="shared" si="1"/>
        <v>1143.9321811593127</v>
      </c>
      <c r="AE29">
        <f>'IDT-1'!B29</f>
        <v>209</v>
      </c>
      <c r="AF29" s="26"/>
      <c r="AG29">
        <f t="shared" si="2"/>
        <v>1352.9321811593127</v>
      </c>
      <c r="AI29" s="75">
        <f>PXIL!H29</f>
        <v>0</v>
      </c>
      <c r="AJ29" s="75">
        <f>PXIL!N29</f>
        <v>0</v>
      </c>
      <c r="AK29" s="75">
        <f>RTM_IEX!H29</f>
        <v>26.03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14.205711117271971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75.8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1010.3815636573783</v>
      </c>
      <c r="P30" s="77">
        <v>117.59548768321694</v>
      </c>
      <c r="Q30" s="77">
        <v>38.19</v>
      </c>
      <c r="R30" s="80">
        <v>11.57</v>
      </c>
      <c r="S30" s="80">
        <v>0</v>
      </c>
      <c r="T30" s="78">
        <f>SUMPRODUCT(LTA!F30:AJ30,LTA!F$101:AJ$101,LTA!F$103:AJ$103)</f>
        <v>30.35</v>
      </c>
      <c r="U30" s="78">
        <f>SUMPRODUCT(LTA!F30:AJ30,LTA!F$102:AJ$102,LTA!F$103:AJ$103)</f>
        <v>48.97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25.710000000000004</v>
      </c>
      <c r="AB30" s="117">
        <f>-STOA!N30</f>
        <v>-236.25</v>
      </c>
      <c r="AC30">
        <f t="shared" si="0"/>
        <v>14.449249936747876</v>
      </c>
      <c r="AD30">
        <f t="shared" si="1"/>
        <v>1152.9135125211192</v>
      </c>
      <c r="AE30">
        <f>'IDT-1'!B30</f>
        <v>260</v>
      </c>
      <c r="AF30" s="26"/>
      <c r="AG30">
        <f t="shared" si="2"/>
        <v>1412.9135125211192</v>
      </c>
      <c r="AI30" s="75">
        <f>PXIL!H30</f>
        <v>0</v>
      </c>
      <c r="AJ30" s="75">
        <f>PXIL!N30</f>
        <v>0</v>
      </c>
      <c r="AK30" s="75">
        <f>RTM_IEX!H30</f>
        <v>30.84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14.205711117271971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75.8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1012.7688771682917</v>
      </c>
      <c r="P31" s="77">
        <v>117.59548768321694</v>
      </c>
      <c r="Q31" s="77">
        <v>38.19</v>
      </c>
      <c r="R31" s="80">
        <v>21.67</v>
      </c>
      <c r="S31" s="80">
        <v>0</v>
      </c>
      <c r="T31" s="78">
        <f>SUMPRODUCT(LTA!F31:AJ31,LTA!F$101:AJ$101,LTA!F$103:AJ$103)</f>
        <v>29.42</v>
      </c>
      <c r="U31" s="78">
        <f>SUMPRODUCT(LTA!F31:AJ31,LTA!F$102:AJ$102,LTA!F$103:AJ$103)</f>
        <v>47.519999999999996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27.810000000000006</v>
      </c>
      <c r="AB31" s="117">
        <f>-STOA!N31</f>
        <v>-236.25</v>
      </c>
      <c r="AC31">
        <f t="shared" si="0"/>
        <v>14.989282295643918</v>
      </c>
      <c r="AD31">
        <f t="shared" si="1"/>
        <v>1213.740793673137</v>
      </c>
      <c r="AE31">
        <f>'IDT-1'!B31</f>
        <v>264.82799999999997</v>
      </c>
      <c r="AF31" s="26"/>
      <c r="AG31">
        <f t="shared" si="2"/>
        <v>1478.568793673137</v>
      </c>
      <c r="AI31" s="75">
        <f>PXIL!H31</f>
        <v>0</v>
      </c>
      <c r="AJ31" s="75">
        <f>PXIL!N31</f>
        <v>0</v>
      </c>
      <c r="AK31" s="75">
        <f>RTM_IEX!H31</f>
        <v>39.520000000000003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40.479999999999997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14.205711117271971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75.8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1022.4501043128239</v>
      </c>
      <c r="P32" s="77">
        <v>117.59548768321694</v>
      </c>
      <c r="Q32" s="77">
        <v>38.19</v>
      </c>
      <c r="R32" s="80">
        <v>35.18</v>
      </c>
      <c r="S32" s="80">
        <v>0</v>
      </c>
      <c r="T32" s="78">
        <f>SUMPRODUCT(LTA!F32:AJ32,LTA!F$101:AJ$101,LTA!F$103:AJ$103)</f>
        <v>41.97</v>
      </c>
      <c r="U32" s="78">
        <f>SUMPRODUCT(LTA!F32:AJ32,LTA!F$102:AJ$102,LTA!F$103:AJ$103)</f>
        <v>46.1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31.310000000000002</v>
      </c>
      <c r="AB32" s="117">
        <f>-STOA!N32</f>
        <v>-236.25</v>
      </c>
      <c r="AC32">
        <f t="shared" si="0"/>
        <v>15.347629094515797</v>
      </c>
      <c r="AD32">
        <f t="shared" si="1"/>
        <v>1254.1036740187969</v>
      </c>
      <c r="AE32">
        <f>'IDT-1'!B32</f>
        <v>250.19300000000001</v>
      </c>
      <c r="AF32" s="26"/>
      <c r="AG32">
        <f t="shared" si="2"/>
        <v>1504.2966740187969</v>
      </c>
      <c r="AI32" s="75">
        <f>PXIL!H32</f>
        <v>0</v>
      </c>
      <c r="AJ32" s="75">
        <f>PXIL!N32</f>
        <v>0</v>
      </c>
      <c r="AK32" s="75">
        <f>RTM_IEX!H32</f>
        <v>31.81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51.09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14.205711117271971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75.8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1034.4907811049748</v>
      </c>
      <c r="P33" s="77">
        <v>117.59548768321694</v>
      </c>
      <c r="Q33" s="77">
        <v>38.19</v>
      </c>
      <c r="R33" s="80">
        <v>38.5</v>
      </c>
      <c r="S33" s="80">
        <v>0</v>
      </c>
      <c r="T33" s="78">
        <f>SUMPRODUCT(LTA!F33:AJ33,LTA!F$101:AJ$101,LTA!F$103:AJ$103)</f>
        <v>49.37</v>
      </c>
      <c r="U33" s="78">
        <f>SUMPRODUCT(LTA!F33:AJ33,LTA!F$102:AJ$102,LTA!F$103:AJ$103)</f>
        <v>44.62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35.510000000000005</v>
      </c>
      <c r="AB33" s="117">
        <f>-STOA!N33</f>
        <v>-236.25</v>
      </c>
      <c r="AC33">
        <f t="shared" si="0"/>
        <v>15.605739050286724</v>
      </c>
      <c r="AD33">
        <f t="shared" si="1"/>
        <v>1283.1762408551767</v>
      </c>
      <c r="AE33">
        <f>'IDT-1'!B33</f>
        <v>255.79900000000001</v>
      </c>
      <c r="AF33" s="26"/>
      <c r="AG33">
        <f t="shared" si="2"/>
        <v>1538.9752408551767</v>
      </c>
      <c r="AI33" s="75">
        <f>PXIL!H33</f>
        <v>0</v>
      </c>
      <c r="AJ33" s="75">
        <f>PXIL!N33</f>
        <v>0</v>
      </c>
      <c r="AK33" s="75">
        <f>RTM_IEX!H33</f>
        <v>59.76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26.99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14.205711117271971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75.8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1037.3392961458535</v>
      </c>
      <c r="P34" s="77">
        <v>117.59548768321694</v>
      </c>
      <c r="Q34" s="77">
        <v>38.19</v>
      </c>
      <c r="R34" s="80">
        <v>38.5</v>
      </c>
      <c r="S34" s="80">
        <v>0</v>
      </c>
      <c r="T34" s="78">
        <f>SUMPRODUCT(LTA!F34:AJ34,LTA!F$101:AJ$101,LTA!F$103:AJ$103)</f>
        <v>65.710000000000008</v>
      </c>
      <c r="U34" s="78">
        <f>SUMPRODUCT(LTA!F34:AJ34,LTA!F$102:AJ$102,LTA!F$103:AJ$103)</f>
        <v>43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43.210000000000008</v>
      </c>
      <c r="AB34" s="117">
        <f>-STOA!N34</f>
        <v>-236.25</v>
      </c>
      <c r="AC34">
        <f t="shared" si="0"/>
        <v>15.963885982646458</v>
      </c>
      <c r="AD34">
        <f t="shared" si="1"/>
        <v>1323.5166089636962</v>
      </c>
      <c r="AE34">
        <f>'IDT-1'!B34</f>
        <v>238.28399999999999</v>
      </c>
      <c r="AF34" s="26"/>
      <c r="AG34">
        <f t="shared" si="2"/>
        <v>1561.800608963696</v>
      </c>
      <c r="AI34" s="75">
        <f>PXIL!H34</f>
        <v>0</v>
      </c>
      <c r="AJ34" s="75">
        <f>PXIL!N34</f>
        <v>0</v>
      </c>
      <c r="AK34" s="75">
        <f>RTM_IEX!H34</f>
        <v>55.91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46.27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14.205711117271971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75.8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1063.0536806867988</v>
      </c>
      <c r="P35" s="77">
        <v>117.59548768321694</v>
      </c>
      <c r="Q35" s="77">
        <v>38.19</v>
      </c>
      <c r="R35" s="80">
        <v>43.500000000000007</v>
      </c>
      <c r="S35" s="80">
        <v>0</v>
      </c>
      <c r="T35" s="78">
        <f>SUMPRODUCT(LTA!F35:AJ35,LTA!F$101:AJ$101,LTA!F$103:AJ$103)</f>
        <v>90.37</v>
      </c>
      <c r="U35" s="78">
        <f>SUMPRODUCT(LTA!F35:AJ35,LTA!F$102:AJ$102,LTA!F$103:AJ$103)</f>
        <v>47.59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34.700000000000003</v>
      </c>
      <c r="Z35" s="75">
        <f>IEX!N35</f>
        <v>0</v>
      </c>
      <c r="AA35" s="117">
        <f>STOA!H35</f>
        <v>51.550000000000004</v>
      </c>
      <c r="AB35" s="117">
        <f>-STOA!N35</f>
        <v>-236.25</v>
      </c>
      <c r="AC35">
        <f t="shared" si="0"/>
        <v>16.123820566606774</v>
      </c>
      <c r="AD35">
        <f t="shared" si="1"/>
        <v>1341.5310589206808</v>
      </c>
      <c r="AE35">
        <f>'IDT-1'!B35</f>
        <v>232.03200000000001</v>
      </c>
      <c r="AF35" s="26"/>
      <c r="AG35">
        <f t="shared" si="2"/>
        <v>1573.5630589206808</v>
      </c>
      <c r="AI35" s="75">
        <f>PXIL!H35</f>
        <v>0</v>
      </c>
      <c r="AJ35" s="75">
        <f>PXIL!N35</f>
        <v>0</v>
      </c>
      <c r="AK35" s="75">
        <f>RTM_IEX!H35</f>
        <v>17.350000000000001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14.205711117271971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75.8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1043.1465912515987</v>
      </c>
      <c r="P36" s="77">
        <v>117.59548768321694</v>
      </c>
      <c r="Q36" s="77">
        <v>38.19</v>
      </c>
      <c r="R36" s="80">
        <v>43.500000000000007</v>
      </c>
      <c r="S36" s="80">
        <v>0</v>
      </c>
      <c r="T36" s="78">
        <f>SUMPRODUCT(LTA!F36:AJ36,LTA!F$101:AJ$101,LTA!F$103:AJ$103)</f>
        <v>124.32</v>
      </c>
      <c r="U36" s="78">
        <f>SUMPRODUCT(LTA!F36:AJ36,LTA!F$102:AJ$102,LTA!F$103:AJ$103)</f>
        <v>46.209999999999994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35.659999999999997</v>
      </c>
      <c r="Z36" s="75">
        <f>IEX!N36</f>
        <v>0</v>
      </c>
      <c r="AA36" s="117">
        <f>STOA!H36</f>
        <v>54.350000000000009</v>
      </c>
      <c r="AB36" s="117">
        <f>-STOA!N36</f>
        <v>-236.25</v>
      </c>
      <c r="AC36">
        <f t="shared" si="0"/>
        <v>16.514302179577015</v>
      </c>
      <c r="AD36">
        <f t="shared" si="1"/>
        <v>1385.5134878725105</v>
      </c>
      <c r="AE36">
        <f>'IDT-1'!B36</f>
        <v>218.94200000000001</v>
      </c>
      <c r="AF36" s="26"/>
      <c r="AG36">
        <f t="shared" si="2"/>
        <v>1604.4554878725105</v>
      </c>
      <c r="AI36" s="75">
        <f>PXIL!H36</f>
        <v>0</v>
      </c>
      <c r="AJ36" s="75">
        <f>PXIL!N36</f>
        <v>0</v>
      </c>
      <c r="AK36" s="75">
        <f>RTM_IEX!H36</f>
        <v>45.3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14.205711117271971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75.8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1008.8016694624988</v>
      </c>
      <c r="P37" s="77">
        <v>117.59548768321694</v>
      </c>
      <c r="Q37" s="77">
        <v>38.19</v>
      </c>
      <c r="R37" s="80">
        <v>43.500000000000007</v>
      </c>
      <c r="S37" s="80">
        <v>0</v>
      </c>
      <c r="T37" s="78">
        <f>SUMPRODUCT(LTA!F37:AJ37,LTA!F$101:AJ$101,LTA!F$103:AJ$103)</f>
        <v>157.56</v>
      </c>
      <c r="U37" s="78">
        <f>SUMPRODUCT(LTA!F37:AJ37,LTA!F$102:AJ$102,LTA!F$103:AJ$103)</f>
        <v>44.47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7.04</v>
      </c>
      <c r="Z37" s="75">
        <f>IEX!N37</f>
        <v>0</v>
      </c>
      <c r="AA37" s="117">
        <f>STOA!H37</f>
        <v>62.050000000000004</v>
      </c>
      <c r="AB37" s="117">
        <f>-STOA!N37</f>
        <v>-236.25</v>
      </c>
      <c r="AC37">
        <f t="shared" si="0"/>
        <v>16.015445250399523</v>
      </c>
      <c r="AD37">
        <f t="shared" si="1"/>
        <v>1323.2974230125881</v>
      </c>
      <c r="AE37">
        <f>'IDT-1'!B37</f>
        <v>225.71700000000001</v>
      </c>
      <c r="AF37" s="26"/>
      <c r="AG37">
        <f t="shared" si="2"/>
        <v>1549.0144230125882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</v>
      </c>
      <c r="AM37" s="75">
        <f>RTM_PXI!H37</f>
        <v>0</v>
      </c>
      <c r="AN37" s="75">
        <f>RTM_PXI!N37</f>
        <v>0</v>
      </c>
      <c r="AO37" s="192">
        <f>GDAM_IEX!H37</f>
        <v>9.35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14.205711117271971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75.8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1002.7692641740612</v>
      </c>
      <c r="P38" s="77">
        <v>117.59548768321694</v>
      </c>
      <c r="Q38" s="77">
        <v>38.19</v>
      </c>
      <c r="R38" s="80">
        <v>43.500000000000007</v>
      </c>
      <c r="S38" s="80">
        <v>0</v>
      </c>
      <c r="T38" s="78">
        <f>SUMPRODUCT(LTA!F38:AJ38,LTA!F$101:AJ$101,LTA!F$103:AJ$103)</f>
        <v>185.82</v>
      </c>
      <c r="U38" s="78">
        <f>SUMPRODUCT(LTA!F38:AJ38,LTA!F$102:AJ$102,LTA!F$103:AJ$103)</f>
        <v>43.2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77.45</v>
      </c>
      <c r="AB38" s="117">
        <f>-STOA!N38</f>
        <v>-236.25</v>
      </c>
      <c r="AC38">
        <f t="shared" si="0"/>
        <v>16.271063231561033</v>
      </c>
      <c r="AD38">
        <f t="shared" si="1"/>
        <v>1334.0093997429892</v>
      </c>
      <c r="AE38">
        <f>'IDT-1'!B38</f>
        <v>216</v>
      </c>
      <c r="AF38" s="26"/>
      <c r="AG38">
        <f t="shared" si="2"/>
        <v>1550.0093997429892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14.089270862212363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75.8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997.59663216292415</v>
      </c>
      <c r="P39" s="77">
        <v>117.59548768321694</v>
      </c>
      <c r="Q39" s="77">
        <v>38.19</v>
      </c>
      <c r="R39" s="80">
        <v>43.500000000000007</v>
      </c>
      <c r="S39" s="80">
        <v>0</v>
      </c>
      <c r="T39" s="78">
        <f>SUMPRODUCT(LTA!F39:AJ39,LTA!F$101:AJ$101,LTA!F$103:AJ$103)</f>
        <v>214.42</v>
      </c>
      <c r="U39" s="78">
        <f>SUMPRODUCT(LTA!F39:AJ39,LTA!F$102:AJ$102,LTA!F$103:AJ$103)</f>
        <v>40.510000000000005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86.550000000000011</v>
      </c>
      <c r="AB39" s="117">
        <f>-STOA!N39</f>
        <v>-236.25</v>
      </c>
      <c r="AC39">
        <f t="shared" si="0"/>
        <v>16.451501865352153</v>
      </c>
      <c r="AD39">
        <f t="shared" si="1"/>
        <v>1378.4398888430014</v>
      </c>
      <c r="AE39">
        <f>'IDT-1'!B39</f>
        <v>173</v>
      </c>
      <c r="AF39" s="26"/>
      <c r="AG39">
        <f t="shared" si="2"/>
        <v>1551.4398888430014</v>
      </c>
      <c r="AI39" s="75">
        <f>PXIL!H39</f>
        <v>0</v>
      </c>
      <c r="AJ39" s="75">
        <f>PXIL!N39</f>
        <v>0</v>
      </c>
      <c r="AK39" s="75">
        <f>RTM_IEX!H39</f>
        <v>2.89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14.089270862212363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75.8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969.38558598892405</v>
      </c>
      <c r="P40" s="77">
        <v>117.59548768321694</v>
      </c>
      <c r="Q40" s="77">
        <v>38.19</v>
      </c>
      <c r="R40" s="80">
        <v>43.500000000000007</v>
      </c>
      <c r="S40" s="80">
        <v>0</v>
      </c>
      <c r="T40" s="78">
        <f>SUMPRODUCT(LTA!F40:AJ40,LTA!F$101:AJ$101,LTA!F$103:AJ$103)</f>
        <v>240.08</v>
      </c>
      <c r="U40" s="78">
        <f>SUMPRODUCT(LTA!F40:AJ40,LTA!F$102:AJ$102,LTA!F$103:AJ$103)</f>
        <v>43.949999999999996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93.550000000000011</v>
      </c>
      <c r="AB40" s="117">
        <f>-STOA!N40</f>
        <v>-236.25</v>
      </c>
      <c r="AC40">
        <f t="shared" si="0"/>
        <v>16.546356659020958</v>
      </c>
      <c r="AD40">
        <f t="shared" si="1"/>
        <v>1389.1239878753324</v>
      </c>
      <c r="AE40">
        <f>'IDT-1'!B40</f>
        <v>170</v>
      </c>
      <c r="AF40" s="26"/>
      <c r="AG40">
        <f t="shared" si="2"/>
        <v>1559.1239878753324</v>
      </c>
      <c r="AI40" s="75">
        <f>PXIL!H40</f>
        <v>0</v>
      </c>
      <c r="AJ40" s="75">
        <f>PXIL!N40</f>
        <v>0</v>
      </c>
      <c r="AK40" s="75">
        <f>RTM_IEX!H40</f>
        <v>5.78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14.089270862212363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75.8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947.05119763732409</v>
      </c>
      <c r="P41" s="77">
        <v>117.59548768321694</v>
      </c>
      <c r="Q41" s="77">
        <v>38.19</v>
      </c>
      <c r="R41" s="80">
        <v>43.500000000000007</v>
      </c>
      <c r="S41" s="80">
        <v>0</v>
      </c>
      <c r="T41" s="78">
        <f>SUMPRODUCT(LTA!F41:AJ41,LTA!F$101:AJ$101,LTA!F$103:AJ$103)</f>
        <v>257.70999999999998</v>
      </c>
      <c r="U41" s="78">
        <f>SUMPRODUCT(LTA!F41:AJ41,LTA!F$102:AJ$102,LTA!F$103:AJ$103)</f>
        <v>40.619999999999997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101.95000000000002</v>
      </c>
      <c r="AB41" s="117">
        <f>-STOA!N41</f>
        <v>-236.25</v>
      </c>
      <c r="AC41">
        <f t="shared" si="0"/>
        <v>16.812518041526879</v>
      </c>
      <c r="AD41">
        <f t="shared" si="1"/>
        <v>1419.1034381412267</v>
      </c>
      <c r="AE41">
        <f>'IDT-1'!B41</f>
        <v>158.607</v>
      </c>
      <c r="AF41" s="26"/>
      <c r="AG41">
        <f t="shared" si="2"/>
        <v>1577.7104381412266</v>
      </c>
      <c r="AI41" s="75">
        <f>PXIL!H41</f>
        <v>0</v>
      </c>
      <c r="AJ41" s="75">
        <f>PXIL!N41</f>
        <v>0</v>
      </c>
      <c r="AK41" s="75">
        <f>RTM_IEX!H41</f>
        <v>10.6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25.06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14.089270862212363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75.8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941.681325380624</v>
      </c>
      <c r="P42" s="77">
        <v>117.59548768321694</v>
      </c>
      <c r="Q42" s="77">
        <v>38.19</v>
      </c>
      <c r="R42" s="80">
        <v>43.500000000000007</v>
      </c>
      <c r="S42" s="80">
        <v>0</v>
      </c>
      <c r="T42" s="78">
        <f>SUMPRODUCT(LTA!F42:AJ42,LTA!F$101:AJ$101,LTA!F$103:AJ$103)</f>
        <v>278.52000000000004</v>
      </c>
      <c r="U42" s="78">
        <f>SUMPRODUCT(LTA!F42:AJ42,LTA!F$102:AJ$102,LTA!F$103:AJ$103)</f>
        <v>37.699999999999996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111.05000000000001</v>
      </c>
      <c r="AB42" s="117">
        <f>-STOA!N42</f>
        <v>-236.25</v>
      </c>
      <c r="AC42">
        <f t="shared" si="0"/>
        <v>17.053727165667915</v>
      </c>
      <c r="AD42">
        <f t="shared" si="1"/>
        <v>1446.2723567603857</v>
      </c>
      <c r="AE42">
        <f>'IDT-1'!B42</f>
        <v>145.08799999999999</v>
      </c>
      <c r="AF42" s="26"/>
      <c r="AG42">
        <f t="shared" si="2"/>
        <v>1591.3603567603857</v>
      </c>
      <c r="AI42" s="75">
        <f>PXIL!H42</f>
        <v>0</v>
      </c>
      <c r="AJ42" s="75">
        <f>PXIL!N42</f>
        <v>0</v>
      </c>
      <c r="AK42" s="75">
        <f>RTM_IEX!H42</f>
        <v>6.75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34.700000000000003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14.089270862212363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75.8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908.4555611214613</v>
      </c>
      <c r="P43" s="77">
        <v>117.59548768321694</v>
      </c>
      <c r="Q43" s="77">
        <v>38.19</v>
      </c>
      <c r="R43" s="80">
        <v>43.500000000000007</v>
      </c>
      <c r="S43" s="80">
        <v>0</v>
      </c>
      <c r="T43" s="78">
        <f>SUMPRODUCT(LTA!F43:AJ43,LTA!F$101:AJ$101,LTA!F$103:AJ$103)</f>
        <v>298.60000000000002</v>
      </c>
      <c r="U43" s="78">
        <f>SUMPRODUCT(LTA!F43:AJ43,LTA!F$102:AJ$102,LTA!F$103:AJ$103)</f>
        <v>35.489999999999995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121.55000000000001</v>
      </c>
      <c r="AB43" s="117">
        <f>-STOA!N43</f>
        <v>-236.25</v>
      </c>
      <c r="AC43">
        <f t="shared" si="0"/>
        <v>17.09124171540924</v>
      </c>
      <c r="AD43">
        <f t="shared" si="1"/>
        <v>1430.4090779514815</v>
      </c>
      <c r="AE43">
        <f>'IDT-1'!B43</f>
        <v>137.75800000000001</v>
      </c>
      <c r="AF43" s="26"/>
      <c r="AG43">
        <f t="shared" si="2"/>
        <v>1568.1670779514816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-10</v>
      </c>
      <c r="AM43" s="75">
        <f>RTM_PXI!H43</f>
        <v>0</v>
      </c>
      <c r="AN43" s="75">
        <f>RTM_PXI!N43</f>
        <v>0</v>
      </c>
      <c r="AO43" s="192">
        <f>GDAM_IEX!H43</f>
        <v>40.479999999999997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14.089270862212363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75.8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881.36198379760447</v>
      </c>
      <c r="P44" s="77">
        <v>117.59548768321694</v>
      </c>
      <c r="Q44" s="77">
        <v>38.19</v>
      </c>
      <c r="R44" s="80">
        <v>43.500000000000007</v>
      </c>
      <c r="S44" s="80">
        <v>0</v>
      </c>
      <c r="T44" s="78">
        <f>SUMPRODUCT(LTA!F44:AJ44,LTA!F$101:AJ$101,LTA!F$103:AJ$103)</f>
        <v>316.75000000000006</v>
      </c>
      <c r="U44" s="78">
        <f>SUMPRODUCT(LTA!F44:AJ44,LTA!F$102:AJ$102,LTA!F$103:AJ$103)</f>
        <v>34.58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127.15</v>
      </c>
      <c r="AB44" s="117">
        <f>-STOA!N44</f>
        <v>-236.25</v>
      </c>
      <c r="AC44">
        <f t="shared" si="0"/>
        <v>16.778468959737346</v>
      </c>
      <c r="AD44">
        <f t="shared" si="1"/>
        <v>1415.2682733832964</v>
      </c>
      <c r="AE44">
        <f>'IDT-1'!B44</f>
        <v>144.02099999999999</v>
      </c>
      <c r="AF44" s="26"/>
      <c r="AG44">
        <f t="shared" si="2"/>
        <v>1559.2892733832964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19.28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14.089270862212363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881.92194195807201</v>
      </c>
      <c r="P45" s="77">
        <v>117.59548768321694</v>
      </c>
      <c r="Q45" s="77">
        <v>38.19</v>
      </c>
      <c r="R45" s="80">
        <v>43.500000000000007</v>
      </c>
      <c r="S45" s="80">
        <v>0</v>
      </c>
      <c r="T45" s="78">
        <f>SUMPRODUCT(LTA!F45:AJ45,LTA!F$101:AJ$101,LTA!F$103:AJ$103)</f>
        <v>332.36</v>
      </c>
      <c r="U45" s="78">
        <f>SUMPRODUCT(LTA!F45:AJ45,LTA!F$102:AJ$102,LTA!F$103:AJ$103)</f>
        <v>39.239999999999995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135.55000000000001</v>
      </c>
      <c r="AB45" s="117">
        <f>-STOA!N45</f>
        <v>-236.25</v>
      </c>
      <c r="AC45">
        <f t="shared" si="0"/>
        <v>16.950860591549457</v>
      </c>
      <c r="AD45">
        <f t="shared" si="1"/>
        <v>1434.6858399119521</v>
      </c>
      <c r="AE45">
        <f>'IDT-1'!B45</f>
        <v>139.345</v>
      </c>
      <c r="AF45" s="26"/>
      <c r="AG45">
        <f t="shared" si="2"/>
        <v>1574.0308399119522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9.64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14.089270862212363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882.47318321565683</v>
      </c>
      <c r="P46" s="77">
        <v>117.59548768321694</v>
      </c>
      <c r="Q46" s="77">
        <v>38.19</v>
      </c>
      <c r="R46" s="80">
        <v>43.500000000000007</v>
      </c>
      <c r="S46" s="80">
        <v>0</v>
      </c>
      <c r="T46" s="78">
        <f>SUMPRODUCT(LTA!F46:AJ46,LTA!F$101:AJ$101,LTA!F$103:AJ$103)</f>
        <v>345.85999999999996</v>
      </c>
      <c r="U46" s="78">
        <f>SUMPRODUCT(LTA!F46:AJ46,LTA!F$102:AJ$102,LTA!F$103:AJ$103)</f>
        <v>35.56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142.55000000000001</v>
      </c>
      <c r="AB46" s="117">
        <f>-STOA!N46</f>
        <v>-236.25</v>
      </c>
      <c r="AC46">
        <f t="shared" si="0"/>
        <v>17.018895514616204</v>
      </c>
      <c r="AD46">
        <f t="shared" si="1"/>
        <v>1442.3490462464699</v>
      </c>
      <c r="AE46">
        <f>'IDT-1'!B46</f>
        <v>122</v>
      </c>
      <c r="AF46" s="26"/>
      <c r="AG46">
        <f t="shared" si="2"/>
        <v>1564.3490462464699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14.089270862212363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883.04118837556427</v>
      </c>
      <c r="P47" s="77">
        <v>117.59548768321694</v>
      </c>
      <c r="Q47" s="77">
        <v>38.19</v>
      </c>
      <c r="R47" s="80">
        <v>43.500000000000007</v>
      </c>
      <c r="S47" s="80">
        <v>0</v>
      </c>
      <c r="T47" s="78">
        <f>SUMPRODUCT(LTA!F47:AJ47,LTA!F$101:AJ$101,LTA!F$103:AJ$103)</f>
        <v>352.53</v>
      </c>
      <c r="U47" s="78">
        <f>SUMPRODUCT(LTA!F47:AJ47,LTA!F$102:AJ$102,LTA!F$103:AJ$103)</f>
        <v>33.42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145.35</v>
      </c>
      <c r="AB47" s="117">
        <f>-STOA!N47</f>
        <v>-236.25</v>
      </c>
      <c r="AC47">
        <f t="shared" si="0"/>
        <v>17.190213960023389</v>
      </c>
      <c r="AD47">
        <f t="shared" si="1"/>
        <v>1461.6457329609702</v>
      </c>
      <c r="AE47">
        <f>'IDT-1'!B47</f>
        <v>90</v>
      </c>
      <c r="AF47" s="26"/>
      <c r="AG47">
        <f t="shared" si="2"/>
        <v>1551.6457329609702</v>
      </c>
      <c r="AI47" s="75">
        <f>PXIL!H47</f>
        <v>0</v>
      </c>
      <c r="AJ47" s="75">
        <f>PXIL!N47</f>
        <v>0</v>
      </c>
      <c r="AK47" s="75">
        <f>RTM_IEX!H47</f>
        <v>11.57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14.089270862212363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883.37646514141568</v>
      </c>
      <c r="P48" s="77">
        <v>117.59548768321694</v>
      </c>
      <c r="Q48" s="77">
        <v>38.19</v>
      </c>
      <c r="R48" s="80">
        <v>43.500000000000007</v>
      </c>
      <c r="S48" s="80">
        <v>0</v>
      </c>
      <c r="T48" s="78">
        <f>SUMPRODUCT(LTA!F48:AJ48,LTA!F$101:AJ$101,LTA!F$103:AJ$103)</f>
        <v>362.71000000000004</v>
      </c>
      <c r="U48" s="78">
        <f>SUMPRODUCT(LTA!F48:AJ48,LTA!F$102:AJ$102,LTA!F$103:AJ$103)</f>
        <v>32.74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148.15</v>
      </c>
      <c r="AB48" s="117">
        <f>-STOA!N48</f>
        <v>-236.25</v>
      </c>
      <c r="AC48">
        <f t="shared" si="0"/>
        <v>17.199588395562884</v>
      </c>
      <c r="AD48">
        <f t="shared" si="1"/>
        <v>1462.7016352912824</v>
      </c>
      <c r="AE48">
        <f>'IDT-1'!B48</f>
        <v>72</v>
      </c>
      <c r="AF48" s="26"/>
      <c r="AG48">
        <f t="shared" si="2"/>
        <v>1534.7016352912824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14.089270862212363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884.14039168152749</v>
      </c>
      <c r="P49" s="77">
        <v>117.59548768321694</v>
      </c>
      <c r="Q49" s="77">
        <v>38.19</v>
      </c>
      <c r="R49" s="80">
        <v>43.500000000000007</v>
      </c>
      <c r="S49" s="80">
        <v>0</v>
      </c>
      <c r="T49" s="78">
        <f>SUMPRODUCT(LTA!F49:AJ49,LTA!F$101:AJ$101,LTA!F$103:AJ$103)</f>
        <v>370.80999999999995</v>
      </c>
      <c r="U49" s="78">
        <f>SUMPRODUCT(LTA!F49:AJ49,LTA!F$102:AJ$102,LTA!F$103:AJ$103)</f>
        <v>32.28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149.55000000000001</v>
      </c>
      <c r="AB49" s="117">
        <f>-STOA!N49</f>
        <v>-236.25</v>
      </c>
      <c r="AC49">
        <f t="shared" si="0"/>
        <v>17.436791116993184</v>
      </c>
      <c r="AD49">
        <f t="shared" si="1"/>
        <v>1455.2683591099635</v>
      </c>
      <c r="AE49">
        <f>'IDT-1'!B49</f>
        <v>49</v>
      </c>
      <c r="AF49" s="26"/>
      <c r="AG49">
        <f t="shared" si="2"/>
        <v>1504.2683591099635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-17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14.089270862212363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884.14910409192748</v>
      </c>
      <c r="P50" s="77">
        <v>117.59548768321694</v>
      </c>
      <c r="Q50" s="77">
        <v>38.19</v>
      </c>
      <c r="R50" s="80">
        <v>43.500000000000007</v>
      </c>
      <c r="S50" s="80">
        <v>0</v>
      </c>
      <c r="T50" s="78">
        <f>SUMPRODUCT(LTA!F50:AJ50,LTA!F$101:AJ$101,LTA!F$103:AJ$103)</f>
        <v>374.71</v>
      </c>
      <c r="U50" s="78">
        <f>SUMPRODUCT(LTA!F50:AJ50,LTA!F$102:AJ$102,LTA!F$103:AJ$103)</f>
        <v>32.31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152.35000000000002</v>
      </c>
      <c r="AB50" s="117">
        <f>-STOA!N50</f>
        <v>-236.25</v>
      </c>
      <c r="AC50">
        <f t="shared" si="0"/>
        <v>17.558238678860072</v>
      </c>
      <c r="AD50">
        <f t="shared" si="1"/>
        <v>1454.8856239584966</v>
      </c>
      <c r="AE50">
        <f>'IDT-1'!B50</f>
        <v>23</v>
      </c>
      <c r="AF50" s="26"/>
      <c r="AG50">
        <f t="shared" si="2"/>
        <v>1477.8856239584966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14.089270862212363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82.26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799.15942920425221</v>
      </c>
      <c r="P51" s="77">
        <v>117.59548768321694</v>
      </c>
      <c r="Q51" s="77">
        <v>38.19</v>
      </c>
      <c r="R51" s="80">
        <v>43.500000000000007</v>
      </c>
      <c r="S51" s="80">
        <v>0</v>
      </c>
      <c r="T51" s="78">
        <f>SUMPRODUCT(LTA!F51:AJ51,LTA!F$101:AJ$101,LTA!F$103:AJ$103)</f>
        <v>376.28</v>
      </c>
      <c r="U51" s="78">
        <f>SUMPRODUCT(LTA!F51:AJ51,LTA!F$102:AJ$102,LTA!F$103:AJ$103)</f>
        <v>32.97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152.35000000000002</v>
      </c>
      <c r="AB51" s="117">
        <f>-STOA!N51</f>
        <v>-236.25</v>
      </c>
      <c r="AC51">
        <f t="shared" si="0"/>
        <v>16.928222479315842</v>
      </c>
      <c r="AD51">
        <f t="shared" si="1"/>
        <v>1432.1359652703657</v>
      </c>
      <c r="AE51">
        <f>'IDT-1'!B51</f>
        <v>0</v>
      </c>
      <c r="AF51" s="26"/>
      <c r="AG51">
        <f t="shared" si="2"/>
        <v>1432.1359652703657</v>
      </c>
      <c r="AI51" s="75">
        <f>PXIL!H51</f>
        <v>0</v>
      </c>
      <c r="AJ51" s="75">
        <f>PXIL!N51</f>
        <v>0</v>
      </c>
      <c r="AK51" s="75">
        <f>RTM_IEX!H51</f>
        <v>28.92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14.089270862212363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82.26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775.52632762612973</v>
      </c>
      <c r="P52" s="77">
        <v>117.59548768321694</v>
      </c>
      <c r="Q52" s="77">
        <v>38.19</v>
      </c>
      <c r="R52" s="80">
        <v>43.500000000000007</v>
      </c>
      <c r="S52" s="80">
        <v>0</v>
      </c>
      <c r="T52" s="78">
        <f>SUMPRODUCT(LTA!F52:AJ52,LTA!F$101:AJ$101,LTA!F$103:AJ$103)</f>
        <v>377.68</v>
      </c>
      <c r="U52" s="78">
        <f>SUMPRODUCT(LTA!F52:AJ52,LTA!F$102:AJ$102,LTA!F$103:AJ$103)</f>
        <v>33.43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152.35000000000002</v>
      </c>
      <c r="AB52" s="117">
        <f>-STOA!N52</f>
        <v>-236.25</v>
      </c>
      <c r="AC52">
        <f t="shared" si="0"/>
        <v>16.677219185428363</v>
      </c>
      <c r="AD52">
        <f t="shared" si="1"/>
        <v>1403.8638669861307</v>
      </c>
      <c r="AE52">
        <f>'IDT-1'!B52</f>
        <v>0</v>
      </c>
      <c r="AF52" s="26"/>
      <c r="AG52">
        <f t="shared" si="2"/>
        <v>1403.8638669861307</v>
      </c>
      <c r="AI52" s="75">
        <f>PXIL!H52</f>
        <v>0</v>
      </c>
      <c r="AJ52" s="75">
        <f>PXIL!N52</f>
        <v>0</v>
      </c>
      <c r="AK52" s="75">
        <f>RTM_IEX!H52</f>
        <v>22.17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14.089270862212363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752.36970004480918</v>
      </c>
      <c r="P53" s="77">
        <v>117.59548768321694</v>
      </c>
      <c r="Q53" s="77">
        <v>38.19</v>
      </c>
      <c r="R53" s="80">
        <v>43.500000000000007</v>
      </c>
      <c r="S53" s="80">
        <v>0</v>
      </c>
      <c r="T53" s="78">
        <f>SUMPRODUCT(LTA!F53:AJ53,LTA!F$101:AJ$101,LTA!F$103:AJ$103)</f>
        <v>375.01000000000005</v>
      </c>
      <c r="U53" s="78">
        <f>SUMPRODUCT(LTA!F53:AJ53,LTA!F$102:AJ$102,LTA!F$103:AJ$103)</f>
        <v>28.169999999999998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152.35000000000002</v>
      </c>
      <c r="AB53" s="117">
        <f>-STOA!N53</f>
        <v>-236.25</v>
      </c>
      <c r="AC53">
        <f t="shared" si="0"/>
        <v>16.361240862712744</v>
      </c>
      <c r="AD53">
        <f t="shared" si="1"/>
        <v>1368.2732177275257</v>
      </c>
      <c r="AE53">
        <f>'IDT-1'!B53</f>
        <v>0</v>
      </c>
      <c r="AF53" s="26"/>
      <c r="AG53">
        <f t="shared" si="2"/>
        <v>1368.2732177275257</v>
      </c>
      <c r="AI53" s="75">
        <f>PXIL!H53</f>
        <v>0</v>
      </c>
      <c r="AJ53" s="75">
        <f>PXIL!N53</f>
        <v>0</v>
      </c>
      <c r="AK53" s="75">
        <f>RTM_IEX!H53</f>
        <v>17.350000000000001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14.089270862212363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731.92475529764681</v>
      </c>
      <c r="P54" s="77">
        <v>117.59548768321694</v>
      </c>
      <c r="Q54" s="77">
        <v>38.19</v>
      </c>
      <c r="R54" s="80">
        <v>43.500000000000007</v>
      </c>
      <c r="S54" s="80">
        <v>0</v>
      </c>
      <c r="T54" s="78">
        <f>SUMPRODUCT(LTA!F54:AJ54,LTA!F$101:AJ$101,LTA!F$103:AJ$103)</f>
        <v>375.29</v>
      </c>
      <c r="U54" s="78">
        <f>SUMPRODUCT(LTA!F54:AJ54,LTA!F$102:AJ$102,LTA!F$103:AJ$103)</f>
        <v>28.9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152.35000000000002</v>
      </c>
      <c r="AB54" s="117">
        <f>-STOA!N54</f>
        <v>-236.25</v>
      </c>
      <c r="AC54">
        <f t="shared" si="0"/>
        <v>16.079949348937717</v>
      </c>
      <c r="AD54">
        <f t="shared" si="1"/>
        <v>1336.5895644941384</v>
      </c>
      <c r="AE54">
        <f>'IDT-1'!B54</f>
        <v>0</v>
      </c>
      <c r="AF54" s="26"/>
      <c r="AG54">
        <f t="shared" si="2"/>
        <v>1336.5895644941384</v>
      </c>
      <c r="AI54" s="75">
        <f>PXIL!H54</f>
        <v>0</v>
      </c>
      <c r="AJ54" s="75">
        <f>PXIL!N54</f>
        <v>0</v>
      </c>
      <c r="AK54" s="75">
        <f>RTM_IEX!H54</f>
        <v>4.82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14.089270862212363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692.24397328774114</v>
      </c>
      <c r="P55" s="77">
        <v>117.59548768321694</v>
      </c>
      <c r="Q55" s="77">
        <v>38.19</v>
      </c>
      <c r="R55" s="80">
        <v>43.500000000000007</v>
      </c>
      <c r="S55" s="80">
        <v>0</v>
      </c>
      <c r="T55" s="78">
        <f>SUMPRODUCT(LTA!F55:AJ55,LTA!F$101:AJ$101,LTA!F$103:AJ$103)</f>
        <v>374.89000000000004</v>
      </c>
      <c r="U55" s="78">
        <f>SUMPRODUCT(LTA!F55:AJ55,LTA!F$102:AJ$102,LTA!F$103:AJ$103)</f>
        <v>30.380000000000003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150.95000000000002</v>
      </c>
      <c r="AB55" s="117">
        <f>-STOA!N55</f>
        <v>-236.25</v>
      </c>
      <c r="AC55">
        <f t="shared" si="0"/>
        <v>15.685526467250545</v>
      </c>
      <c r="AD55">
        <f t="shared" si="1"/>
        <v>1292.16320536592</v>
      </c>
      <c r="AE55">
        <f>'IDT-1'!B55</f>
        <v>0</v>
      </c>
      <c r="AF55" s="26"/>
      <c r="AG55">
        <f t="shared" si="2"/>
        <v>1292.16320536592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14.089270862212363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676.46919909178121</v>
      </c>
      <c r="P56" s="77">
        <v>117.59548768321694</v>
      </c>
      <c r="Q56" s="77">
        <v>38.19</v>
      </c>
      <c r="R56" s="80">
        <v>43.500000000000007</v>
      </c>
      <c r="S56" s="80">
        <v>0</v>
      </c>
      <c r="T56" s="78">
        <f>SUMPRODUCT(LTA!F56:AJ56,LTA!F$101:AJ$101,LTA!F$103:AJ$103)</f>
        <v>374.15999999999997</v>
      </c>
      <c r="U56" s="78">
        <f>SUMPRODUCT(LTA!F56:AJ56,LTA!F$102:AJ$102,LTA!F$103:AJ$103)</f>
        <v>33.17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149.55000000000001</v>
      </c>
      <c r="AB56" s="117">
        <f>-STOA!N56</f>
        <v>-236.25</v>
      </c>
      <c r="AC56">
        <f t="shared" si="0"/>
        <v>15.738957132292198</v>
      </c>
      <c r="AD56">
        <f t="shared" si="1"/>
        <v>1255.9950005049182</v>
      </c>
      <c r="AE56">
        <f>'IDT-1'!B56</f>
        <v>0</v>
      </c>
      <c r="AF56" s="26"/>
      <c r="AG56">
        <f t="shared" si="2"/>
        <v>1255.9950005049182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14.089270862212363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651.08524619880859</v>
      </c>
      <c r="P57" s="77">
        <v>117.59548768321694</v>
      </c>
      <c r="Q57" s="77">
        <v>38.19</v>
      </c>
      <c r="R57" s="80">
        <v>43.500000000000007</v>
      </c>
      <c r="S57" s="80">
        <v>0</v>
      </c>
      <c r="T57" s="78">
        <f>SUMPRODUCT(LTA!F57:AJ57,LTA!F$101:AJ$101,LTA!F$103:AJ$103)</f>
        <v>371.17</v>
      </c>
      <c r="U57" s="78">
        <f>SUMPRODUCT(LTA!F57:AJ57,LTA!F$102:AJ$102,LTA!F$103:AJ$103)</f>
        <v>39.36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146.05000000000001</v>
      </c>
      <c r="AB57" s="117">
        <f>-STOA!N57</f>
        <v>-236.25</v>
      </c>
      <c r="AC57">
        <f t="shared" si="0"/>
        <v>15.424157071612086</v>
      </c>
      <c r="AD57">
        <f t="shared" si="1"/>
        <v>1240.6258476726257</v>
      </c>
      <c r="AE57">
        <f>'IDT-1'!B57</f>
        <v>0</v>
      </c>
      <c r="AF57" s="26"/>
      <c r="AG57">
        <f t="shared" si="2"/>
        <v>1240.6258476726257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14.089270862212363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646.66191687626201</v>
      </c>
      <c r="P58" s="77">
        <v>117.59548768321694</v>
      </c>
      <c r="Q58" s="77">
        <v>38.19</v>
      </c>
      <c r="R58" s="80">
        <v>43.500000000000007</v>
      </c>
      <c r="S58" s="80">
        <v>0</v>
      </c>
      <c r="T58" s="78">
        <f>SUMPRODUCT(LTA!F58:AJ58,LTA!F$101:AJ$101,LTA!F$103:AJ$103)</f>
        <v>367.81</v>
      </c>
      <c r="U58" s="78">
        <f>SUMPRODUCT(LTA!F58:AJ58,LTA!F$102:AJ$102,LTA!F$103:AJ$103)</f>
        <v>43.08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142.55000000000001</v>
      </c>
      <c r="AB58" s="117">
        <f>-STOA!N58</f>
        <v>-236.25</v>
      </c>
      <c r="AC58">
        <f t="shared" si="0"/>
        <v>15.410868538706847</v>
      </c>
      <c r="AD58">
        <f t="shared" si="1"/>
        <v>1227.0758068829844</v>
      </c>
      <c r="AE58">
        <f>'IDT-1'!B58</f>
        <v>0</v>
      </c>
      <c r="AF58" s="26"/>
      <c r="AG58">
        <f t="shared" si="2"/>
        <v>1227.0758068829844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-17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14.089270862212363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645.16459799001007</v>
      </c>
      <c r="P59" s="77">
        <v>117.59548768321694</v>
      </c>
      <c r="Q59" s="77">
        <v>38.19</v>
      </c>
      <c r="R59" s="80">
        <v>43.500000000000007</v>
      </c>
      <c r="S59" s="80">
        <v>0</v>
      </c>
      <c r="T59" s="78">
        <f>SUMPRODUCT(LTA!F59:AJ59,LTA!F$101:AJ$101,LTA!F$103:AJ$103)</f>
        <v>365.93</v>
      </c>
      <c r="U59" s="78">
        <f>SUMPRODUCT(LTA!F59:AJ59,LTA!F$102:AJ$102,LTA!F$103:AJ$103)</f>
        <v>56.24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135.55000000000001</v>
      </c>
      <c r="AB59" s="117">
        <f>-STOA!N59</f>
        <v>-236.25</v>
      </c>
      <c r="AC59">
        <f t="shared" si="0"/>
        <v>15.445555964630509</v>
      </c>
      <c r="AD59">
        <f t="shared" si="1"/>
        <v>1265.1338005708087</v>
      </c>
      <c r="AE59">
        <f>'IDT-1'!B59</f>
        <v>0</v>
      </c>
      <c r="AF59" s="26"/>
      <c r="AG59">
        <f t="shared" si="2"/>
        <v>1265.1338005708087</v>
      </c>
      <c r="AI59" s="75">
        <f>PXIL!H59</f>
        <v>0</v>
      </c>
      <c r="AJ59" s="75">
        <f>PXIL!N59</f>
        <v>0</v>
      </c>
      <c r="AK59" s="75">
        <f>RTM_IEX!H59</f>
        <v>18.309999999999999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9.0675185490519361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648.49691362791646</v>
      </c>
      <c r="P60" s="77">
        <v>117.59548768321694</v>
      </c>
      <c r="Q60" s="77">
        <v>38.19</v>
      </c>
      <c r="R60" s="80">
        <v>43.500000000000007</v>
      </c>
      <c r="S60" s="80">
        <v>0</v>
      </c>
      <c r="T60" s="78">
        <f>SUMPRODUCT(LTA!F60:AJ60,LTA!F$101:AJ$101,LTA!F$103:AJ$103)</f>
        <v>351.38000000000005</v>
      </c>
      <c r="U60" s="78">
        <f>SUMPRODUCT(LTA!F60:AJ60,LTA!F$102:AJ$102,LTA!F$103:AJ$103)</f>
        <v>57.54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129.95000000000002</v>
      </c>
      <c r="AB60" s="117">
        <f>-STOA!N60</f>
        <v>-236.25</v>
      </c>
      <c r="AC60">
        <f t="shared" si="0"/>
        <v>15.298776921888276</v>
      </c>
      <c r="AD60">
        <f t="shared" si="1"/>
        <v>1248.6011429382972</v>
      </c>
      <c r="AE60">
        <f>'IDT-1'!B60</f>
        <v>0</v>
      </c>
      <c r="AF60" s="26"/>
      <c r="AG60">
        <f t="shared" si="2"/>
        <v>1248.6011429382972</v>
      </c>
      <c r="AI60" s="75">
        <f>PXIL!H60</f>
        <v>0</v>
      </c>
      <c r="AJ60" s="75">
        <f>PXIL!N60</f>
        <v>0</v>
      </c>
      <c r="AK60" s="75">
        <f>RTM_IEX!H60</f>
        <v>22.17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14.089270862212363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75.8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671.594956959456</v>
      </c>
      <c r="P61" s="77">
        <v>117.59548768321694</v>
      </c>
      <c r="Q61" s="77">
        <v>38.19</v>
      </c>
      <c r="R61" s="80">
        <v>43.500000000000007</v>
      </c>
      <c r="S61" s="80">
        <v>0</v>
      </c>
      <c r="T61" s="78">
        <f>SUMPRODUCT(LTA!F61:AJ61,LTA!F$101:AJ$101,LTA!F$103:AJ$103)</f>
        <v>335.19</v>
      </c>
      <c r="U61" s="78">
        <f>SUMPRODUCT(LTA!F61:AJ61,LTA!F$102:AJ$102,LTA!F$103:AJ$103)</f>
        <v>59.37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122.95000000000002</v>
      </c>
      <c r="AB61" s="117">
        <f>-STOA!N61</f>
        <v>-236.25</v>
      </c>
      <c r="AC61">
        <f t="shared" si="0"/>
        <v>15.428663123561634</v>
      </c>
      <c r="AD61">
        <f t="shared" si="1"/>
        <v>1263.2310523813237</v>
      </c>
      <c r="AE61">
        <f>'IDT-1'!B61</f>
        <v>0</v>
      </c>
      <c r="AF61" s="26"/>
      <c r="AG61">
        <f t="shared" si="2"/>
        <v>1263.2310523813237</v>
      </c>
      <c r="AI61" s="75">
        <f>PXIL!H61</f>
        <v>0</v>
      </c>
      <c r="AJ61" s="75">
        <f>PXIL!N61</f>
        <v>0</v>
      </c>
      <c r="AK61" s="75">
        <f>RTM_IEX!H61</f>
        <v>36.630000000000003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14.089270862212363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75.8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686.81144785834942</v>
      </c>
      <c r="P62" s="77">
        <v>117.59548768321694</v>
      </c>
      <c r="Q62" s="77">
        <v>38.19</v>
      </c>
      <c r="R62" s="80">
        <v>43.500000000000007</v>
      </c>
      <c r="S62" s="80">
        <v>0</v>
      </c>
      <c r="T62" s="78">
        <f>SUMPRODUCT(LTA!F62:AJ62,LTA!F$101:AJ$101,LTA!F$103:AJ$103)</f>
        <v>316.66999999999996</v>
      </c>
      <c r="U62" s="78">
        <f>SUMPRODUCT(LTA!F62:AJ62,LTA!F$102:AJ$102,LTA!F$103:AJ$103)</f>
        <v>61.379999999999995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114.55000000000001</v>
      </c>
      <c r="AB62" s="117">
        <f>-STOA!N62</f>
        <v>-236.25</v>
      </c>
      <c r="AC62">
        <f t="shared" si="0"/>
        <v>15.326376243471895</v>
      </c>
      <c r="AD62">
        <f t="shared" si="1"/>
        <v>1251.7098301603066</v>
      </c>
      <c r="AE62">
        <f>'IDT-1'!B62</f>
        <v>0</v>
      </c>
      <c r="AF62" s="26"/>
      <c r="AG62">
        <f t="shared" si="2"/>
        <v>1251.7098301603066</v>
      </c>
      <c r="AI62" s="75">
        <f>PXIL!H62</f>
        <v>0</v>
      </c>
      <c r="AJ62" s="75">
        <f>PXIL!N62</f>
        <v>0</v>
      </c>
      <c r="AK62" s="75">
        <f>RTM_IEX!H62</f>
        <v>34.700000000000003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14.089270862212363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82.26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691.35279176486654</v>
      </c>
      <c r="P63" s="77">
        <v>117.59548768321694</v>
      </c>
      <c r="Q63" s="77">
        <v>38.19</v>
      </c>
      <c r="R63" s="80">
        <v>43.500000000000007</v>
      </c>
      <c r="S63" s="80">
        <v>0</v>
      </c>
      <c r="T63" s="78">
        <f>SUMPRODUCT(LTA!F63:AJ63,LTA!F$101:AJ$101,LTA!F$103:AJ$103)</f>
        <v>305.89999999999998</v>
      </c>
      <c r="U63" s="78">
        <f>SUMPRODUCT(LTA!F63:AJ63,LTA!F$102:AJ$102,LTA!F$103:AJ$103)</f>
        <v>60.29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108.19</v>
      </c>
      <c r="AB63" s="117">
        <f>-STOA!N63</f>
        <v>-236.25</v>
      </c>
      <c r="AC63">
        <f t="shared" si="0"/>
        <v>14.957492069849248</v>
      </c>
      <c r="AD63">
        <f t="shared" si="1"/>
        <v>1210.1600582404467</v>
      </c>
      <c r="AE63">
        <f>'IDT-1'!B63</f>
        <v>0</v>
      </c>
      <c r="AF63" s="26"/>
      <c r="AG63">
        <f t="shared" si="2"/>
        <v>1210.1600582404467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14.089270862212363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75.8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721.16223913871102</v>
      </c>
      <c r="P64" s="77">
        <v>117.59548768321694</v>
      </c>
      <c r="Q64" s="77">
        <v>38.19</v>
      </c>
      <c r="R64" s="80">
        <v>43.500000000000007</v>
      </c>
      <c r="S64" s="80">
        <v>0</v>
      </c>
      <c r="T64" s="78">
        <f>SUMPRODUCT(LTA!F64:AJ64,LTA!F$101:AJ$101,LTA!F$103:AJ$103)</f>
        <v>284.99999999999994</v>
      </c>
      <c r="U64" s="78">
        <f>SUMPRODUCT(LTA!F64:AJ64,LTA!F$102:AJ$102,LTA!F$103:AJ$103)</f>
        <v>73.900000000000006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99.09</v>
      </c>
      <c r="AB64" s="117">
        <f>-STOA!N64</f>
        <v>-236.25</v>
      </c>
      <c r="AC64">
        <f t="shared" si="0"/>
        <v>15.018735206739079</v>
      </c>
      <c r="AD64">
        <f t="shared" si="1"/>
        <v>1217.0582624774011</v>
      </c>
      <c r="AE64">
        <f>'IDT-1'!B64</f>
        <v>0</v>
      </c>
      <c r="AF64" s="26"/>
      <c r="AG64">
        <f t="shared" si="2"/>
        <v>1217.0582624774011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14.089270862212363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75.8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753.09003924586807</v>
      </c>
      <c r="P65" s="77">
        <v>117.59548768321694</v>
      </c>
      <c r="Q65" s="77">
        <v>38.19</v>
      </c>
      <c r="R65" s="80">
        <v>43.500000000000007</v>
      </c>
      <c r="S65" s="80">
        <v>0</v>
      </c>
      <c r="T65" s="78">
        <f>SUMPRODUCT(LTA!F65:AJ65,LTA!F$101:AJ$101,LTA!F$103:AJ$103)</f>
        <v>268.39999999999998</v>
      </c>
      <c r="U65" s="78">
        <f>SUMPRODUCT(LTA!F65:AJ65,LTA!F$102:AJ$102,LTA!F$103:AJ$103)</f>
        <v>73.73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88.59</v>
      </c>
      <c r="AB65" s="117">
        <f>-STOA!N65</f>
        <v>-236.25</v>
      </c>
      <c r="AC65">
        <f t="shared" si="0"/>
        <v>15.254819847682057</v>
      </c>
      <c r="AD65">
        <f t="shared" si="1"/>
        <v>1243.6499779436151</v>
      </c>
      <c r="AE65">
        <f>'IDT-1'!B65</f>
        <v>0</v>
      </c>
      <c r="AF65" s="26"/>
      <c r="AG65">
        <f t="shared" si="2"/>
        <v>1243.6499779436151</v>
      </c>
      <c r="AI65" s="75">
        <f>PXIL!H65</f>
        <v>0</v>
      </c>
      <c r="AJ65" s="75">
        <f>PXIL!N65</f>
        <v>0</v>
      </c>
      <c r="AK65" s="75">
        <f>RTM_IEX!H65</f>
        <v>22.17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14.089270862212363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75.8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786.71388218613333</v>
      </c>
      <c r="P66" s="77">
        <v>117.59548768321694</v>
      </c>
      <c r="Q66" s="77">
        <v>38.19</v>
      </c>
      <c r="R66" s="80">
        <v>43.500000000000007</v>
      </c>
      <c r="S66" s="80">
        <v>0</v>
      </c>
      <c r="T66" s="78">
        <f>SUMPRODUCT(LTA!F66:AJ66,LTA!F$101:AJ$101,LTA!F$103:AJ$103)</f>
        <v>242.31999999999996</v>
      </c>
      <c r="U66" s="78">
        <f>SUMPRODUCT(LTA!F66:AJ66,LTA!F$102:AJ$102,LTA!F$103:AJ$103)</f>
        <v>72.36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79.490000000000009</v>
      </c>
      <c r="AB66" s="117">
        <f>-STOA!N66</f>
        <v>-236.25</v>
      </c>
      <c r="AC66">
        <f t="shared" si="0"/>
        <v>15.212085665556394</v>
      </c>
      <c r="AD66">
        <f t="shared" si="1"/>
        <v>1238.8365550660062</v>
      </c>
      <c r="AE66">
        <f>'IDT-1'!B66</f>
        <v>0</v>
      </c>
      <c r="AF66" s="26"/>
      <c r="AG66">
        <f t="shared" si="2"/>
        <v>1238.8365550660062</v>
      </c>
      <c r="AI66" s="75">
        <f>PXIL!H66</f>
        <v>0</v>
      </c>
      <c r="AJ66" s="75">
        <f>PXIL!N66</f>
        <v>0</v>
      </c>
      <c r="AK66" s="75">
        <f>RTM_IEX!H66</f>
        <v>20.239999999999998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14.089270862212363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75.8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816.93707230727887</v>
      </c>
      <c r="P67" s="77">
        <v>117.59548768321694</v>
      </c>
      <c r="Q67" s="77">
        <v>38.19</v>
      </c>
      <c r="R67" s="80">
        <v>43.500000000000007</v>
      </c>
      <c r="S67" s="80">
        <v>0</v>
      </c>
      <c r="T67" s="78">
        <f>SUMPRODUCT(LTA!F67:AJ67,LTA!F$101:AJ$101,LTA!F$103:AJ$103)</f>
        <v>216.03</v>
      </c>
      <c r="U67" s="78">
        <f>SUMPRODUCT(LTA!F67:AJ67,LTA!F$102:AJ$102,LTA!F$103:AJ$103)</f>
        <v>71.610000000000014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71.09</v>
      </c>
      <c r="AB67" s="117">
        <f>-STOA!N67</f>
        <v>-236.25</v>
      </c>
      <c r="AC67">
        <f t="shared" si="0"/>
        <v>15.103481396411015</v>
      </c>
      <c r="AD67">
        <f t="shared" si="1"/>
        <v>1200.4883494562971</v>
      </c>
      <c r="AE67">
        <f>'IDT-1'!B67</f>
        <v>3</v>
      </c>
      <c r="AF67" s="26"/>
      <c r="AG67">
        <f t="shared" si="2"/>
        <v>1203.4883494562971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14.089270862212363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75.8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842.43402832455763</v>
      </c>
      <c r="P68" s="77">
        <v>117.59548768321694</v>
      </c>
      <c r="Q68" s="77">
        <v>38.19</v>
      </c>
      <c r="R68" s="80">
        <v>41.48</v>
      </c>
      <c r="S68" s="80">
        <v>0</v>
      </c>
      <c r="T68" s="78">
        <f>SUMPRODUCT(LTA!F68:AJ68,LTA!F$101:AJ$101,LTA!F$103:AJ$103)</f>
        <v>186.46</v>
      </c>
      <c r="U68" s="78">
        <f>SUMPRODUCT(LTA!F68:AJ68,LTA!F$102:AJ$102,LTA!F$103:AJ$103)</f>
        <v>71.070000000000007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60.59</v>
      </c>
      <c r="AB68" s="117">
        <f>-STOA!N68</f>
        <v>-236.25</v>
      </c>
      <c r="AC68">
        <f t="shared" ref="AC68:AC98" si="3">SUMIF(B68:AB68,"&gt;0")*$AC$2-SUMIF(B68:AB68,"&lt;0")*($AC$2/(1-$AC$2))+SUMIF(AI68:AR68,"&gt;0")*$AC$2-SUMIF(AI68:AR68,"&lt;0")*($AC$2/(1-$AC$2))</f>
        <v>14.926076226796482</v>
      </c>
      <c r="AD68">
        <f t="shared" ref="AD68:AD98" si="4">SUM(B68:AB68,AI68:AR68)-AC68</f>
        <v>1186.5327106431903</v>
      </c>
      <c r="AE68">
        <f>'IDT-1'!B68</f>
        <v>15</v>
      </c>
      <c r="AF68" s="26"/>
      <c r="AG68">
        <f t="shared" ref="AG68:AG98" si="5">SUM(AD68:AF68)+AT68</f>
        <v>1201.5327106431903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14.089270862212363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75.8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905.87512939340581</v>
      </c>
      <c r="P69" s="77">
        <v>117.59548768321694</v>
      </c>
      <c r="Q69" s="77">
        <v>38.19</v>
      </c>
      <c r="R69" s="80">
        <v>24.424909529553684</v>
      </c>
      <c r="S69" s="80">
        <v>0</v>
      </c>
      <c r="T69" s="78">
        <f>SUMPRODUCT(LTA!F69:AJ69,LTA!F$101:AJ$101,LTA!F$103:AJ$103)</f>
        <v>146.06</v>
      </c>
      <c r="U69" s="78">
        <f>SUMPRODUCT(LTA!F69:AJ69,LTA!F$102:AJ$102,LTA!F$103:AJ$103)</f>
        <v>70.58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53.59</v>
      </c>
      <c r="AB69" s="117">
        <f>-STOA!N69</f>
        <v>-236.25</v>
      </c>
      <c r="AC69">
        <f t="shared" si="3"/>
        <v>14.895084865018026</v>
      </c>
      <c r="AD69">
        <f t="shared" si="4"/>
        <v>1187.0597126033704</v>
      </c>
      <c r="AE69">
        <f>'IDT-1'!B69</f>
        <v>28</v>
      </c>
      <c r="AF69" s="26"/>
      <c r="AG69">
        <f t="shared" si="5"/>
        <v>1215.0597126033704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14.089270862212363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75.8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921.83775907091876</v>
      </c>
      <c r="P70" s="77">
        <v>117.59548768321694</v>
      </c>
      <c r="Q70" s="77">
        <v>38.19</v>
      </c>
      <c r="R70" s="80">
        <v>10.729999999999999</v>
      </c>
      <c r="S70" s="80">
        <v>0</v>
      </c>
      <c r="T70" s="78">
        <f>SUMPRODUCT(LTA!F70:AJ70,LTA!F$101:AJ$101,LTA!F$103:AJ$103)</f>
        <v>110.84</v>
      </c>
      <c r="U70" s="78">
        <f>SUMPRODUCT(LTA!F70:AJ70,LTA!F$102:AJ$102,LTA!F$103:AJ$103)</f>
        <v>58.48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46.59</v>
      </c>
      <c r="AB70" s="117">
        <f>-STOA!N70</f>
        <v>-236.25</v>
      </c>
      <c r="AC70">
        <f t="shared" si="3"/>
        <v>14.410390419753483</v>
      </c>
      <c r="AD70">
        <f t="shared" si="4"/>
        <v>1138.4921271965945</v>
      </c>
      <c r="AE70">
        <f>'IDT-1'!B70</f>
        <v>64</v>
      </c>
      <c r="AF70" s="26"/>
      <c r="AG70">
        <f t="shared" si="5"/>
        <v>1202.4921271965945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-5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14.952198543296465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963.00158185538862</v>
      </c>
      <c r="P71" s="77">
        <v>117.59548768321694</v>
      </c>
      <c r="Q71" s="77">
        <v>38.19</v>
      </c>
      <c r="R71" s="80">
        <v>3.4900000000000007</v>
      </c>
      <c r="S71" s="80">
        <v>0</v>
      </c>
      <c r="T71" s="78">
        <f>SUMPRODUCT(LTA!F71:AJ71,LTA!F$101:AJ$101,LTA!F$103:AJ$103)</f>
        <v>86.09</v>
      </c>
      <c r="U71" s="78">
        <f>SUMPRODUCT(LTA!F71:AJ71,LTA!F$102:AJ$102,LTA!F$103:AJ$103)</f>
        <v>56.08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39.590000000000003</v>
      </c>
      <c r="AB71" s="117">
        <f>-STOA!N71</f>
        <v>-236.25</v>
      </c>
      <c r="AC71">
        <f t="shared" si="3"/>
        <v>14.732147354116702</v>
      </c>
      <c r="AD71">
        <f t="shared" si="4"/>
        <v>1150.6271207277853</v>
      </c>
      <c r="AE71">
        <f>'IDT-1'!B71</f>
        <v>99</v>
      </c>
      <c r="AF71" s="26"/>
      <c r="AG71">
        <f t="shared" si="5"/>
        <v>1249.6271207277853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-17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14.952198543296465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987.6675917145476</v>
      </c>
      <c r="P72" s="77">
        <v>117.59548768321694</v>
      </c>
      <c r="Q72" s="77">
        <v>38.19</v>
      </c>
      <c r="R72" s="80">
        <v>0</v>
      </c>
      <c r="S72" s="80">
        <v>0</v>
      </c>
      <c r="T72" s="78">
        <f>SUMPRODUCT(LTA!F72:AJ72,LTA!F$101:AJ$101,LTA!F$103:AJ$103)</f>
        <v>62.78</v>
      </c>
      <c r="U72" s="78">
        <f>SUMPRODUCT(LTA!F72:AJ72,LTA!F$102:AJ$102,LTA!F$103:AJ$103)</f>
        <v>54.67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32.590000000000003</v>
      </c>
      <c r="AB72" s="117">
        <f>-STOA!N72</f>
        <v>-236.25</v>
      </c>
      <c r="AC72">
        <f t="shared" si="3"/>
        <v>14.594969603266327</v>
      </c>
      <c r="AD72">
        <f t="shared" si="4"/>
        <v>1145.2203083377949</v>
      </c>
      <c r="AE72">
        <f>'IDT-1'!B72</f>
        <v>149</v>
      </c>
      <c r="AF72" s="26"/>
      <c r="AG72">
        <f t="shared" si="5"/>
        <v>1294.2203083377949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-12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14.952198543296465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799.52593623323389</v>
      </c>
      <c r="P73" s="77">
        <v>117.59548768321694</v>
      </c>
      <c r="Q73" s="77">
        <v>38.19</v>
      </c>
      <c r="R73" s="80">
        <v>0</v>
      </c>
      <c r="S73" s="80">
        <v>0</v>
      </c>
      <c r="T73" s="78">
        <f>SUMPRODUCT(LTA!F73:AJ73,LTA!F$101:AJ$101,LTA!F$103:AJ$103)</f>
        <v>47.37</v>
      </c>
      <c r="U73" s="78">
        <f>SUMPRODUCT(LTA!F73:AJ73,LTA!F$102:AJ$102,LTA!F$103:AJ$103)</f>
        <v>53.21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28.390000000000004</v>
      </c>
      <c r="AB73" s="117">
        <f>-STOA!N73</f>
        <v>-236.25</v>
      </c>
      <c r="AC73">
        <f t="shared" si="3"/>
        <v>14.717041504764422</v>
      </c>
      <c r="AD73">
        <f t="shared" si="4"/>
        <v>1183.076580954983</v>
      </c>
      <c r="AE73">
        <f>'IDT-1'!B73</f>
        <v>179</v>
      </c>
      <c r="AF73" s="26"/>
      <c r="AG73">
        <f t="shared" si="5"/>
        <v>1362.076580954983</v>
      </c>
      <c r="AI73" s="75">
        <f>PXIL!H73</f>
        <v>0</v>
      </c>
      <c r="AJ73" s="75">
        <f>PXIL!N73</f>
        <v>0</v>
      </c>
      <c r="AK73" s="75">
        <f>RTM_IEX!H73</f>
        <v>235.19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14.952198543296465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853.10145154253826</v>
      </c>
      <c r="P74" s="77">
        <v>117.59548768321694</v>
      </c>
      <c r="Q74" s="77">
        <v>38.19</v>
      </c>
      <c r="R74" s="80">
        <v>0</v>
      </c>
      <c r="S74" s="80">
        <v>0</v>
      </c>
      <c r="T74" s="78">
        <f>SUMPRODUCT(LTA!F74:AJ74,LTA!F$101:AJ$101,LTA!F$103:AJ$103)</f>
        <v>39.46</v>
      </c>
      <c r="U74" s="78">
        <f>SUMPRODUCT(LTA!F74:AJ74,LTA!F$102:AJ$102,LTA!F$103:AJ$103)</f>
        <v>51.72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26.990000000000002</v>
      </c>
      <c r="AB74" s="117">
        <f>-STOA!N74</f>
        <v>-236.25</v>
      </c>
      <c r="AC74">
        <f t="shared" si="3"/>
        <v>15.110450039486299</v>
      </c>
      <c r="AD74">
        <f t="shared" si="4"/>
        <v>1227.3886877295654</v>
      </c>
      <c r="AE74">
        <f>'IDT-1'!B74</f>
        <v>155</v>
      </c>
      <c r="AF74" s="26"/>
      <c r="AG74">
        <f t="shared" si="5"/>
        <v>1382.3886877295654</v>
      </c>
      <c r="AI74" s="75">
        <f>PXIL!H74</f>
        <v>0</v>
      </c>
      <c r="AJ74" s="75">
        <f>PXIL!N74</f>
        <v>0</v>
      </c>
      <c r="AK74" s="75">
        <f>RTM_IEX!H74</f>
        <v>237.12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15.072457512813596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891.35240242211171</v>
      </c>
      <c r="P75" s="77">
        <v>117.59548768321694</v>
      </c>
      <c r="Q75" s="77">
        <v>38.19</v>
      </c>
      <c r="R75" s="80">
        <v>0</v>
      </c>
      <c r="S75" s="80">
        <v>0</v>
      </c>
      <c r="T75" s="78">
        <f>SUMPRODUCT(LTA!F75:AJ75,LTA!F$101:AJ$101,LTA!F$103:AJ$103)</f>
        <v>37.58</v>
      </c>
      <c r="U75" s="78">
        <f>SUMPRODUCT(LTA!F75:AJ75,LTA!F$102:AJ$102,LTA!F$103:AJ$103)</f>
        <v>51.3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26.610000000000007</v>
      </c>
      <c r="AB75" s="117">
        <f>-STOA!N75</f>
        <v>-85.48</v>
      </c>
      <c r="AC75">
        <f t="shared" si="3"/>
        <v>13.763633399636907</v>
      </c>
      <c r="AD75">
        <f t="shared" si="4"/>
        <v>1378.566714218505</v>
      </c>
      <c r="AE75">
        <f>'IDT-1'!B75</f>
        <v>3</v>
      </c>
      <c r="AF75" s="26"/>
      <c r="AG75">
        <f t="shared" si="5"/>
        <v>1381.566714218505</v>
      </c>
      <c r="AI75" s="75">
        <f>PXIL!H75</f>
        <v>0</v>
      </c>
      <c r="AJ75" s="75">
        <f>PXIL!N75</f>
        <v>0</v>
      </c>
      <c r="AK75" s="75">
        <f>RTM_IEX!H75</f>
        <v>200.49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15.072457512813596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891.35613650051164</v>
      </c>
      <c r="P76" s="77">
        <v>117.59548768321694</v>
      </c>
      <c r="Q76" s="77">
        <v>38.19</v>
      </c>
      <c r="R76" s="80">
        <v>0</v>
      </c>
      <c r="S76" s="80">
        <v>0</v>
      </c>
      <c r="T76" s="78">
        <f>SUMPRODUCT(LTA!F76:AJ76,LTA!F$101:AJ$101,LTA!F$103:AJ$103)</f>
        <v>43.77</v>
      </c>
      <c r="U76" s="78">
        <f>SUMPRODUCT(LTA!F76:AJ76,LTA!F$102:AJ$102,LTA!F$103:AJ$103)</f>
        <v>50.64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26.610000000000007</v>
      </c>
      <c r="AB76" s="117">
        <f>-STOA!N76</f>
        <v>-85.48</v>
      </c>
      <c r="AC76">
        <f t="shared" si="3"/>
        <v>13.803882259526828</v>
      </c>
      <c r="AD76">
        <f t="shared" si="4"/>
        <v>1383.1001994370154</v>
      </c>
      <c r="AE76">
        <f>'IDT-1'!B76</f>
        <v>3</v>
      </c>
      <c r="AF76" s="26"/>
      <c r="AG76">
        <f t="shared" si="5"/>
        <v>1386.1001994370154</v>
      </c>
      <c r="AI76" s="75">
        <f>PXIL!H76</f>
        <v>0</v>
      </c>
      <c r="AJ76" s="75">
        <f>PXIL!N76</f>
        <v>0</v>
      </c>
      <c r="AK76" s="75">
        <f>RTM_IEX!H76</f>
        <v>199.53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15.072457512813596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893.70377030051179</v>
      </c>
      <c r="P77" s="77">
        <v>117.59548768321694</v>
      </c>
      <c r="Q77" s="77">
        <v>38.19</v>
      </c>
      <c r="R77" s="80">
        <v>0</v>
      </c>
      <c r="S77" s="80">
        <v>0</v>
      </c>
      <c r="T77" s="78">
        <f>SUMPRODUCT(LTA!F77:AJ77,LTA!F$101:AJ$101,LTA!F$103:AJ$103)</f>
        <v>43.94</v>
      </c>
      <c r="U77" s="78">
        <f>SUMPRODUCT(LTA!F77:AJ77,LTA!F$102:AJ$102,LTA!F$103:AJ$103)</f>
        <v>50.11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26.610000000000007</v>
      </c>
      <c r="AB77" s="117">
        <f>-STOA!N77</f>
        <v>-85.48</v>
      </c>
      <c r="AC77">
        <f t="shared" si="3"/>
        <v>13.73654143696683</v>
      </c>
      <c r="AD77">
        <f t="shared" si="4"/>
        <v>1375.5151740595754</v>
      </c>
      <c r="AE77">
        <f>'IDT-1'!B77</f>
        <v>0</v>
      </c>
      <c r="AF77" s="26"/>
      <c r="AG77">
        <f t="shared" si="5"/>
        <v>1375.5151740595754</v>
      </c>
      <c r="AI77" s="75">
        <f>PXIL!H77</f>
        <v>0</v>
      </c>
      <c r="AJ77" s="75">
        <f>PXIL!N77</f>
        <v>0</v>
      </c>
      <c r="AK77" s="75">
        <f>RTM_IEX!H77</f>
        <v>189.89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15.072457512813596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893.71995042851177</v>
      </c>
      <c r="P78" s="77">
        <v>117.59548768321694</v>
      </c>
      <c r="Q78" s="77">
        <v>38.19</v>
      </c>
      <c r="R78" s="80">
        <v>0</v>
      </c>
      <c r="S78" s="80">
        <v>0</v>
      </c>
      <c r="T78" s="78">
        <f>SUMPRODUCT(LTA!F78:AJ78,LTA!F$101:AJ$101,LTA!F$103:AJ$103)</f>
        <v>44.27</v>
      </c>
      <c r="U78" s="78">
        <f>SUMPRODUCT(LTA!F78:AJ78,LTA!F$102:AJ$102,LTA!F$103:AJ$103)</f>
        <v>50.46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26.610000000000007</v>
      </c>
      <c r="AB78" s="117">
        <f>-STOA!N78</f>
        <v>-85.48</v>
      </c>
      <c r="AC78">
        <f t="shared" si="3"/>
        <v>13.632315822093227</v>
      </c>
      <c r="AD78">
        <f t="shared" si="4"/>
        <v>1363.7755798024489</v>
      </c>
      <c r="AE78">
        <f>'IDT-1'!B78</f>
        <v>3</v>
      </c>
      <c r="AF78" s="26"/>
      <c r="AG78">
        <f t="shared" si="5"/>
        <v>1366.7755798024489</v>
      </c>
      <c r="AI78" s="75">
        <f>PXIL!H78</f>
        <v>0</v>
      </c>
      <c r="AJ78" s="75">
        <f>PXIL!N78</f>
        <v>0</v>
      </c>
      <c r="AK78" s="75">
        <f>RTM_IEX!H78</f>
        <v>177.35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15.072457512813596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863.19708931526259</v>
      </c>
      <c r="P79" s="77">
        <v>117.59548768321694</v>
      </c>
      <c r="Q79" s="77">
        <v>38.19</v>
      </c>
      <c r="R79" s="80">
        <v>0</v>
      </c>
      <c r="S79" s="80">
        <v>0</v>
      </c>
      <c r="T79" s="78">
        <f>SUMPRODUCT(LTA!F79:AJ79,LTA!F$101:AJ$101,LTA!F$103:AJ$103)</f>
        <v>44.569999999999993</v>
      </c>
      <c r="U79" s="78">
        <f>SUMPRODUCT(LTA!F79:AJ79,LTA!F$102:AJ$102,LTA!F$103:AJ$103)</f>
        <v>51.11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26.610000000000007</v>
      </c>
      <c r="AB79" s="117">
        <f>-STOA!N79</f>
        <v>-85.48</v>
      </c>
      <c r="AC79">
        <f t="shared" si="3"/>
        <v>13.533290644296635</v>
      </c>
      <c r="AD79">
        <f t="shared" si="4"/>
        <v>1352.6217438669964</v>
      </c>
      <c r="AE79">
        <f>'IDT-1'!B79</f>
        <v>0</v>
      </c>
      <c r="AF79" s="26"/>
      <c r="AG79">
        <f t="shared" si="5"/>
        <v>1352.6217438669964</v>
      </c>
      <c r="AI79" s="75">
        <f>PXIL!H79</f>
        <v>0</v>
      </c>
      <c r="AJ79" s="75">
        <f>PXIL!N79</f>
        <v>0</v>
      </c>
      <c r="AK79" s="75">
        <f>RTM_IEX!H79</f>
        <v>195.67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15.072457512813596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802.45302424433794</v>
      </c>
      <c r="P80" s="77">
        <v>117.59548768321694</v>
      </c>
      <c r="Q80" s="77">
        <v>38.19</v>
      </c>
      <c r="R80" s="80">
        <v>0</v>
      </c>
      <c r="S80" s="80">
        <v>0</v>
      </c>
      <c r="T80" s="78">
        <f>SUMPRODUCT(LTA!F80:AJ80,LTA!F$101:AJ$101,LTA!F$103:AJ$103)</f>
        <v>44.77</v>
      </c>
      <c r="U80" s="78">
        <f>SUMPRODUCT(LTA!F80:AJ80,LTA!F$102:AJ$102,LTA!F$103:AJ$103)</f>
        <v>51.730000000000004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26.610000000000007</v>
      </c>
      <c r="AB80" s="117">
        <f>-STOA!N80</f>
        <v>-85.48</v>
      </c>
      <c r="AC80">
        <f t="shared" si="3"/>
        <v>13.226486871672499</v>
      </c>
      <c r="AD80">
        <f t="shared" si="4"/>
        <v>1318.0644825686959</v>
      </c>
      <c r="AE80">
        <f>'IDT-1'!B80</f>
        <v>23</v>
      </c>
      <c r="AF80" s="26"/>
      <c r="AG80">
        <f t="shared" si="5"/>
        <v>1341.0644825686959</v>
      </c>
      <c r="AI80" s="75">
        <f>PXIL!H80</f>
        <v>0</v>
      </c>
      <c r="AJ80" s="75">
        <f>PXIL!N80</f>
        <v>0</v>
      </c>
      <c r="AK80" s="75">
        <f>RTM_IEX!H80</f>
        <v>220.73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15.072457512813596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75.8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752.67545973784377</v>
      </c>
      <c r="P81" s="77">
        <v>117.59548768321694</v>
      </c>
      <c r="Q81" s="77">
        <v>38.19</v>
      </c>
      <c r="R81" s="80">
        <v>0</v>
      </c>
      <c r="S81" s="80">
        <v>0</v>
      </c>
      <c r="T81" s="78">
        <f>SUMPRODUCT(LTA!F81:AJ81,LTA!F$101:AJ$101,LTA!F$103:AJ$103)</f>
        <v>57.540000000000006</v>
      </c>
      <c r="U81" s="78">
        <f>SUMPRODUCT(LTA!F81:AJ81,LTA!F$102:AJ$102,LTA!F$103:AJ$103)</f>
        <v>53.08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26.610000000000007</v>
      </c>
      <c r="AB81" s="117">
        <f>-STOA!N81</f>
        <v>-85.48</v>
      </c>
      <c r="AC81">
        <f t="shared" si="3"/>
        <v>12.821884304015349</v>
      </c>
      <c r="AD81">
        <f t="shared" si="4"/>
        <v>1272.4915206298588</v>
      </c>
      <c r="AE81">
        <f>'IDT-1'!B81</f>
        <v>54</v>
      </c>
      <c r="AF81" s="26"/>
      <c r="AG81">
        <f t="shared" si="5"/>
        <v>1326.4915206298588</v>
      </c>
      <c r="AI81" s="75">
        <f>PXIL!H81</f>
        <v>0</v>
      </c>
      <c r="AJ81" s="75">
        <f>PXIL!N81</f>
        <v>0</v>
      </c>
      <c r="AK81" s="75">
        <f>RTM_IEX!H81</f>
        <v>234.23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15.072457512813596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75.8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721.52363451959422</v>
      </c>
      <c r="P82" s="77">
        <v>117.59548768321694</v>
      </c>
      <c r="Q82" s="77">
        <v>38.19</v>
      </c>
      <c r="R82" s="80">
        <v>0</v>
      </c>
      <c r="S82" s="80">
        <v>0</v>
      </c>
      <c r="T82" s="78">
        <f>SUMPRODUCT(LTA!F82:AJ82,LTA!F$101:AJ$101,LTA!F$103:AJ$103)</f>
        <v>57.97</v>
      </c>
      <c r="U82" s="78">
        <f>SUMPRODUCT(LTA!F82:AJ82,LTA!F$102:AJ$102,LTA!F$103:AJ$103)</f>
        <v>54.31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26.610000000000007</v>
      </c>
      <c r="AB82" s="117">
        <f>-STOA!N82</f>
        <v>-85.48</v>
      </c>
      <c r="AC82">
        <f t="shared" si="3"/>
        <v>12.579340242094753</v>
      </c>
      <c r="AD82">
        <f t="shared" si="4"/>
        <v>1245.17223947353</v>
      </c>
      <c r="AE82">
        <f>'IDT-1'!B82</f>
        <v>55</v>
      </c>
      <c r="AF82" s="26"/>
      <c r="AG82">
        <f t="shared" si="5"/>
        <v>1300.17223947353</v>
      </c>
      <c r="AI82" s="75">
        <f>PXIL!H82</f>
        <v>0</v>
      </c>
      <c r="AJ82" s="75">
        <f>PXIL!N82</f>
        <v>0</v>
      </c>
      <c r="AK82" s="75">
        <f>RTM_IEX!H82</f>
        <v>236.16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15.072457512813596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75.8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709.44911482463885</v>
      </c>
      <c r="P83" s="77">
        <v>117.59548768321694</v>
      </c>
      <c r="Q83" s="77">
        <v>38.19</v>
      </c>
      <c r="R83" s="80">
        <v>0</v>
      </c>
      <c r="S83" s="80">
        <v>0</v>
      </c>
      <c r="T83" s="78">
        <f>SUMPRODUCT(LTA!F83:AJ83,LTA!F$101:AJ$101,LTA!F$103:AJ$103)</f>
        <v>59.81</v>
      </c>
      <c r="U83" s="78">
        <f>SUMPRODUCT(LTA!F83:AJ83,LTA!F$102:AJ$102,LTA!F$103:AJ$103)</f>
        <v>45.39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26.759999999999998</v>
      </c>
      <c r="AB83" s="117">
        <f>-STOA!N83</f>
        <v>-85.48</v>
      </c>
      <c r="AC83">
        <f t="shared" si="3"/>
        <v>12.267956468779147</v>
      </c>
      <c r="AD83">
        <f t="shared" si="4"/>
        <v>1210.0991035518903</v>
      </c>
      <c r="AE83">
        <f>'IDT-1'!B83</f>
        <v>75</v>
      </c>
      <c r="AF83" s="26"/>
      <c r="AG83">
        <f t="shared" si="5"/>
        <v>1285.0991035518903</v>
      </c>
      <c r="AI83" s="75">
        <f>PXIL!H83</f>
        <v>0</v>
      </c>
      <c r="AJ83" s="75">
        <f>PXIL!N83</f>
        <v>0</v>
      </c>
      <c r="AK83" s="75">
        <f>RTM_IEX!H83</f>
        <v>219.78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15.072457512813596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75.8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688.52929532103917</v>
      </c>
      <c r="P84" s="77">
        <v>117.59548768321694</v>
      </c>
      <c r="Q84" s="77">
        <v>38.19</v>
      </c>
      <c r="R84" s="80">
        <v>0</v>
      </c>
      <c r="S84" s="80">
        <v>0</v>
      </c>
      <c r="T84" s="78">
        <f>SUMPRODUCT(LTA!F84:AJ84,LTA!F$101:AJ$101,LTA!F$103:AJ$103)</f>
        <v>61.45</v>
      </c>
      <c r="U84" s="78">
        <f>SUMPRODUCT(LTA!F84:AJ84,LTA!F$102:AJ$102,LTA!F$103:AJ$103)</f>
        <v>45.53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26.759999999999998</v>
      </c>
      <c r="AB84" s="117">
        <f>-STOA!N84</f>
        <v>-85.48</v>
      </c>
      <c r="AC84">
        <f t="shared" si="3"/>
        <v>11.997622057147471</v>
      </c>
      <c r="AD84">
        <f t="shared" si="4"/>
        <v>1179.6496184599223</v>
      </c>
      <c r="AE84">
        <f>'IDT-1'!B84</f>
        <v>80</v>
      </c>
      <c r="AF84" s="26"/>
      <c r="AG84">
        <f t="shared" si="5"/>
        <v>1259.6496184599223</v>
      </c>
      <c r="AI84" s="75">
        <f>PXIL!H84</f>
        <v>0</v>
      </c>
      <c r="AJ84" s="75">
        <f>PXIL!N84</f>
        <v>0</v>
      </c>
      <c r="AK84" s="75">
        <f>RTM_IEX!H84</f>
        <v>208.2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15.072457512813596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75.8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685.32105414365071</v>
      </c>
      <c r="P85" s="77">
        <v>117.59548768321694</v>
      </c>
      <c r="Q85" s="77">
        <v>38.19</v>
      </c>
      <c r="R85" s="80">
        <v>0</v>
      </c>
      <c r="S85" s="80">
        <v>0</v>
      </c>
      <c r="T85" s="78">
        <f>SUMPRODUCT(LTA!F85:AJ85,LTA!F$101:AJ$101,LTA!F$103:AJ$103)</f>
        <v>62.64</v>
      </c>
      <c r="U85" s="78">
        <f>SUMPRODUCT(LTA!F85:AJ85,LTA!F$102:AJ$102,LTA!F$103:AJ$103)</f>
        <v>47.699999999999996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26.759999999999998</v>
      </c>
      <c r="AB85" s="117">
        <f>-STOA!N85</f>
        <v>-85.48</v>
      </c>
      <c r="AC85">
        <f t="shared" si="3"/>
        <v>11.57479753478645</v>
      </c>
      <c r="AD85">
        <f t="shared" si="4"/>
        <v>1132.0242018048946</v>
      </c>
      <c r="AE85">
        <f>'IDT-1'!B85</f>
        <v>78</v>
      </c>
      <c r="AF85" s="26"/>
      <c r="AG85">
        <f t="shared" si="5"/>
        <v>1210.0242018048946</v>
      </c>
      <c r="AI85" s="75">
        <f>PXIL!H85</f>
        <v>0</v>
      </c>
      <c r="AJ85" s="75">
        <f>PXIL!N85</f>
        <v>0</v>
      </c>
      <c r="AK85" s="75">
        <f>RTM_IEX!H85</f>
        <v>160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75.8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679.89951112275071</v>
      </c>
      <c r="P86" s="77">
        <v>117.59548768321694</v>
      </c>
      <c r="Q86" s="77">
        <v>38.19</v>
      </c>
      <c r="R86" s="80">
        <v>0</v>
      </c>
      <c r="S86" s="80">
        <v>0</v>
      </c>
      <c r="T86" s="78">
        <f>SUMPRODUCT(LTA!F86:AJ86,LTA!F$101:AJ$101,LTA!F$103:AJ$103)</f>
        <v>37.15</v>
      </c>
      <c r="U86" s="78">
        <f>SUMPRODUCT(LTA!F86:AJ86,LTA!F$102:AJ$102,LTA!F$103:AJ$103)</f>
        <v>37.64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26.759999999999998</v>
      </c>
      <c r="AB86" s="117">
        <f>-STOA!N86</f>
        <v>-85.48</v>
      </c>
      <c r="AC86">
        <f t="shared" si="3"/>
        <v>11.188903956202532</v>
      </c>
      <c r="AD86">
        <f t="shared" si="4"/>
        <v>1088.5585523625787</v>
      </c>
      <c r="AE86">
        <f>'IDT-1'!B86</f>
        <v>59</v>
      </c>
      <c r="AF86" s="26"/>
      <c r="AG86">
        <f t="shared" si="5"/>
        <v>1147.5585523625787</v>
      </c>
      <c r="AI86" s="75">
        <f>PXIL!H86</f>
        <v>0</v>
      </c>
      <c r="AJ86" s="75">
        <f>PXIL!N86</f>
        <v>0</v>
      </c>
      <c r="AK86" s="75">
        <f>RTM_IEX!H86</f>
        <v>157.12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15.072457512813596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75.8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681.11111904987195</v>
      </c>
      <c r="P87" s="77">
        <v>117.59548768321694</v>
      </c>
      <c r="Q87" s="77">
        <v>38.19</v>
      </c>
      <c r="R87" s="80">
        <v>0</v>
      </c>
      <c r="S87" s="80">
        <v>0</v>
      </c>
      <c r="T87" s="78">
        <f>SUMPRODUCT(LTA!F87:AJ87,LTA!F$101:AJ$101,LTA!F$103:AJ$103)</f>
        <v>36.04</v>
      </c>
      <c r="U87" s="78">
        <f>SUMPRODUCT(LTA!F87:AJ87,LTA!F$102:AJ$102,LTA!F$103:AJ$103)</f>
        <v>37.050000000000004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4.34</v>
      </c>
      <c r="AB87" s="117">
        <f>-STOA!N87</f>
        <v>-85.48</v>
      </c>
      <c r="AC87">
        <f t="shared" si="3"/>
        <v>11.148438105961198</v>
      </c>
      <c r="AD87">
        <f t="shared" si="4"/>
        <v>1084.000626139941</v>
      </c>
      <c r="AE87">
        <f>'IDT-1'!B87</f>
        <v>32</v>
      </c>
      <c r="AF87" s="26"/>
      <c r="AG87">
        <f t="shared" si="5"/>
        <v>1116.000626139941</v>
      </c>
      <c r="AI87" s="75">
        <f>PXIL!H87</f>
        <v>0</v>
      </c>
      <c r="AJ87" s="75">
        <f>PXIL!N87</f>
        <v>0</v>
      </c>
      <c r="AK87" s="75">
        <f>RTM_IEX!H87</f>
        <v>175.43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15.072457512813596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82.26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671.08367050183165</v>
      </c>
      <c r="P88" s="77">
        <v>117.59548768321694</v>
      </c>
      <c r="Q88" s="77">
        <v>38.19</v>
      </c>
      <c r="R88" s="80">
        <v>0</v>
      </c>
      <c r="S88" s="80">
        <v>0</v>
      </c>
      <c r="T88" s="78">
        <f>SUMPRODUCT(LTA!F88:AJ88,LTA!F$101:AJ$101,LTA!F$103:AJ$103)</f>
        <v>34.71</v>
      </c>
      <c r="U88" s="78">
        <f>SUMPRODUCT(LTA!F88:AJ88,LTA!F$102:AJ$102,LTA!F$103:AJ$103)</f>
        <v>36.31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4.34</v>
      </c>
      <c r="AB88" s="117">
        <f>-STOA!N88</f>
        <v>-85.48</v>
      </c>
      <c r="AC88">
        <f t="shared" si="3"/>
        <v>11.132708558738443</v>
      </c>
      <c r="AD88">
        <f t="shared" si="4"/>
        <v>1082.2289071391237</v>
      </c>
      <c r="AE88">
        <f>'IDT-1'!B88</f>
        <v>7</v>
      </c>
      <c r="AF88" s="26"/>
      <c r="AG88">
        <f t="shared" si="5"/>
        <v>1089.2289071391237</v>
      </c>
      <c r="AI88" s="75">
        <f>PXIL!H88</f>
        <v>0</v>
      </c>
      <c r="AJ88" s="75">
        <f>PXIL!N88</f>
        <v>0</v>
      </c>
      <c r="AK88" s="75">
        <f>RTM_IEX!H88</f>
        <v>179.28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82.26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669.40886887949625</v>
      </c>
      <c r="P89" s="77">
        <v>117.59548768321694</v>
      </c>
      <c r="Q89" s="77">
        <v>38.19</v>
      </c>
      <c r="R89" s="80">
        <v>0</v>
      </c>
      <c r="S89" s="80">
        <v>0</v>
      </c>
      <c r="T89" s="78">
        <f>SUMPRODUCT(LTA!F89:AJ89,LTA!F$101:AJ$101,LTA!F$103:AJ$103)</f>
        <v>33.64</v>
      </c>
      <c r="U89" s="78">
        <f>SUMPRODUCT(LTA!F89:AJ89,LTA!F$102:AJ$102,LTA!F$103:AJ$103)</f>
        <v>36.11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4.34</v>
      </c>
      <c r="AB89" s="117">
        <f>-STOA!N89</f>
        <v>-85.48</v>
      </c>
      <c r="AC89">
        <f t="shared" si="3"/>
        <v>11.369826304461892</v>
      </c>
      <c r="AD89">
        <f t="shared" si="4"/>
        <v>1108.9369877710649</v>
      </c>
      <c r="AE89">
        <f>'IDT-1'!B89</f>
        <v>0</v>
      </c>
      <c r="AF89" s="26"/>
      <c r="AG89">
        <f t="shared" si="5"/>
        <v>1108.9369877710649</v>
      </c>
      <c r="AI89" s="75">
        <f>PXIL!H89</f>
        <v>0</v>
      </c>
      <c r="AJ89" s="75">
        <f>PXIL!N89</f>
        <v>0</v>
      </c>
      <c r="AK89" s="75">
        <f>RTM_IEX!H89</f>
        <v>209.17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82.26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669.51839657549624</v>
      </c>
      <c r="P90" s="77">
        <v>117.59548768321694</v>
      </c>
      <c r="Q90" s="77">
        <v>38.19</v>
      </c>
      <c r="R90" s="80">
        <v>0</v>
      </c>
      <c r="S90" s="80">
        <v>0</v>
      </c>
      <c r="T90" s="78">
        <f>SUMPRODUCT(LTA!F90:AJ90,LTA!F$101:AJ$101,LTA!F$103:AJ$103)</f>
        <v>17.09</v>
      </c>
      <c r="U90" s="78">
        <f>SUMPRODUCT(LTA!F90:AJ90,LTA!F$102:AJ$102,LTA!F$103:AJ$103)</f>
        <v>36.06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4.34</v>
      </c>
      <c r="AB90" s="117">
        <f>-STOA!N90</f>
        <v>-85.48</v>
      </c>
      <c r="AC90">
        <f t="shared" si="3"/>
        <v>10.953230148186694</v>
      </c>
      <c r="AD90">
        <f t="shared" si="4"/>
        <v>1062.0131116233401</v>
      </c>
      <c r="AE90">
        <f>'IDT-1'!B90</f>
        <v>0</v>
      </c>
      <c r="AF90" s="26"/>
      <c r="AG90">
        <f t="shared" si="5"/>
        <v>1062.0131116233401</v>
      </c>
      <c r="AI90" s="75">
        <f>PXIL!H90</f>
        <v>0</v>
      </c>
      <c r="AJ90" s="75">
        <f>PXIL!N90</f>
        <v>0</v>
      </c>
      <c r="AK90" s="75">
        <f>RTM_IEX!H90</f>
        <v>178.32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674.95412736603691</v>
      </c>
      <c r="P91" s="77">
        <v>117.59548768321694</v>
      </c>
      <c r="Q91" s="77">
        <v>38.19</v>
      </c>
      <c r="R91" s="80">
        <v>0</v>
      </c>
      <c r="S91" s="80">
        <v>0</v>
      </c>
      <c r="T91" s="78">
        <f>SUMPRODUCT(LTA!F91:AJ91,LTA!F$101:AJ$101,LTA!F$103:AJ$103)</f>
        <v>16.04</v>
      </c>
      <c r="U91" s="78">
        <f>SUMPRODUCT(LTA!F91:AJ91,LTA!F$102:AJ$102,LTA!F$103:AJ$103)</f>
        <v>35.99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4.24</v>
      </c>
      <c r="AB91" s="117">
        <f>-STOA!N91</f>
        <v>-130.32</v>
      </c>
      <c r="AC91">
        <f t="shared" si="3"/>
        <v>11.421018046024392</v>
      </c>
      <c r="AD91">
        <f t="shared" si="4"/>
        <v>1024.6249441507823</v>
      </c>
      <c r="AE91">
        <f>'IDT-1'!B91</f>
        <v>0</v>
      </c>
      <c r="AF91" s="26"/>
      <c r="AG91">
        <f t="shared" si="5"/>
        <v>1024.6249441507823</v>
      </c>
      <c r="AI91" s="75">
        <f>PXIL!H91</f>
        <v>0</v>
      </c>
      <c r="AJ91" s="75">
        <f>PXIL!N91</f>
        <v>0</v>
      </c>
      <c r="AK91" s="75">
        <f>RTM_IEX!H91</f>
        <v>180.26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675.15940206913876</v>
      </c>
      <c r="P92" s="77">
        <v>117.59548768321694</v>
      </c>
      <c r="Q92" s="77">
        <v>38.19</v>
      </c>
      <c r="R92" s="80">
        <v>0</v>
      </c>
      <c r="S92" s="80">
        <v>0</v>
      </c>
      <c r="T92" s="78">
        <f>SUMPRODUCT(LTA!F92:AJ92,LTA!F$101:AJ$101,LTA!F$103:AJ$103)</f>
        <v>15</v>
      </c>
      <c r="U92" s="78">
        <f>SUMPRODUCT(LTA!F92:AJ92,LTA!F$102:AJ$102,LTA!F$103:AJ$103)</f>
        <v>35.69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4.24</v>
      </c>
      <c r="AB92" s="117">
        <f>-STOA!N92</f>
        <v>-130.32</v>
      </c>
      <c r="AC92">
        <f t="shared" si="3"/>
        <v>11.071704463411688</v>
      </c>
      <c r="AD92">
        <f t="shared" si="4"/>
        <v>985.27953243649688</v>
      </c>
      <c r="AE92">
        <f>'IDT-1'!B92</f>
        <v>0</v>
      </c>
      <c r="AF92" s="26"/>
      <c r="AG92">
        <f t="shared" si="5"/>
        <v>985.27953243649688</v>
      </c>
      <c r="AI92" s="75">
        <f>PXIL!H92</f>
        <v>0</v>
      </c>
      <c r="AJ92" s="75">
        <f>PXIL!N92</f>
        <v>0</v>
      </c>
      <c r="AK92" s="75">
        <f>RTM_IEX!H92</f>
        <v>141.69999999999999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675.49964981708786</v>
      </c>
      <c r="P93" s="77">
        <v>117.59352458565056</v>
      </c>
      <c r="Q93" s="77">
        <v>38.190000000000005</v>
      </c>
      <c r="R93" s="80">
        <v>0</v>
      </c>
      <c r="S93" s="80">
        <v>0</v>
      </c>
      <c r="T93" s="78">
        <f>SUMPRODUCT(LTA!F93:AJ93,LTA!F$101:AJ$101,LTA!F$103:AJ$103)</f>
        <v>15.06</v>
      </c>
      <c r="U93" s="78">
        <f>SUMPRODUCT(LTA!F93:AJ93,LTA!F$102:AJ$102,LTA!F$103:AJ$103)</f>
        <v>35.74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4.24</v>
      </c>
      <c r="AB93" s="117">
        <f>-STOA!N93</f>
        <v>-130.32</v>
      </c>
      <c r="AC93">
        <f t="shared" si="3"/>
        <v>10.982281368335055</v>
      </c>
      <c r="AD93">
        <f t="shared" si="4"/>
        <v>975.20724018195619</v>
      </c>
      <c r="AE93">
        <f>'IDT-1'!B93</f>
        <v>0</v>
      </c>
      <c r="AF93" s="26"/>
      <c r="AG93">
        <f t="shared" si="5"/>
        <v>975.20724018195619</v>
      </c>
      <c r="AI93" s="75">
        <f>PXIL!H93</f>
        <v>0</v>
      </c>
      <c r="AJ93" s="75">
        <f>PXIL!N93</f>
        <v>0</v>
      </c>
      <c r="AK93" s="75">
        <f>RTM_IEX!H93</f>
        <v>131.09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637.73247992654797</v>
      </c>
      <c r="P94" s="77">
        <v>117.59352458565056</v>
      </c>
      <c r="Q94" s="77">
        <v>38.19</v>
      </c>
      <c r="R94" s="80">
        <v>0</v>
      </c>
      <c r="S94" s="80">
        <v>0</v>
      </c>
      <c r="T94" s="78">
        <f>SUMPRODUCT(LTA!F94:AJ94,LTA!F$101:AJ$101,LTA!F$103:AJ$103)</f>
        <v>15.219999999999999</v>
      </c>
      <c r="U94" s="78">
        <f>SUMPRODUCT(LTA!F94:AJ94,LTA!F$102:AJ$102,LTA!F$103:AJ$103)</f>
        <v>30.18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4.24</v>
      </c>
      <c r="AB94" s="117">
        <f>-STOA!N94</f>
        <v>-130.32</v>
      </c>
      <c r="AC94">
        <f t="shared" si="3"/>
        <v>10.619394273298306</v>
      </c>
      <c r="AD94">
        <f t="shared" si="4"/>
        <v>934.3329573864529</v>
      </c>
      <c r="AE94">
        <f>'IDT-1'!B94</f>
        <v>0</v>
      </c>
      <c r="AF94" s="26"/>
      <c r="AG94">
        <f t="shared" si="5"/>
        <v>934.3329573864529</v>
      </c>
      <c r="AI94" s="75">
        <f>PXIL!H94</f>
        <v>0</v>
      </c>
      <c r="AJ94" s="75">
        <f>PXIL!N94</f>
        <v>0</v>
      </c>
      <c r="AK94" s="75">
        <f>RTM_IEX!H94</f>
        <v>133.02000000000001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629.26742402354489</v>
      </c>
      <c r="P95" s="77">
        <v>117.59352458565056</v>
      </c>
      <c r="Q95" s="77">
        <v>19.279999999999998</v>
      </c>
      <c r="R95" s="80">
        <v>0</v>
      </c>
      <c r="S95" s="80">
        <v>0</v>
      </c>
      <c r="T95" s="78">
        <f>SUMPRODUCT(LTA!F95:AJ95,LTA!F$101:AJ$101,LTA!F$103:AJ$103)</f>
        <v>14.88</v>
      </c>
      <c r="U95" s="78">
        <f>SUMPRODUCT(LTA!F95:AJ95,LTA!F$102:AJ$102,LTA!F$103:AJ$103)</f>
        <v>30.61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4.24</v>
      </c>
      <c r="AB95" s="117">
        <f>-STOA!N95</f>
        <v>-130.32</v>
      </c>
      <c r="AC95">
        <f t="shared" si="3"/>
        <v>10.260573781351878</v>
      </c>
      <c r="AD95">
        <f t="shared" si="4"/>
        <v>893.91672197539629</v>
      </c>
      <c r="AE95">
        <f>'IDT-1'!B95</f>
        <v>0</v>
      </c>
      <c r="AF95" s="26"/>
      <c r="AG95">
        <f t="shared" si="5"/>
        <v>893.91672197539629</v>
      </c>
      <c r="AI95" s="75">
        <f>PXIL!H95</f>
        <v>0</v>
      </c>
      <c r="AJ95" s="75">
        <f>PXIL!N95</f>
        <v>0</v>
      </c>
      <c r="AK95" s="75">
        <f>RTM_IEX!H95</f>
        <v>119.53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599.25540601531634</v>
      </c>
      <c r="P96" s="77">
        <v>117.59352458565056</v>
      </c>
      <c r="Q96" s="77">
        <v>19.279999999999998</v>
      </c>
      <c r="R96" s="80">
        <v>0</v>
      </c>
      <c r="S96" s="80">
        <v>0</v>
      </c>
      <c r="T96" s="78">
        <f>SUMPRODUCT(LTA!F96:AJ96,LTA!F$101:AJ$101,LTA!F$103:AJ$103)</f>
        <v>14.8</v>
      </c>
      <c r="U96" s="78">
        <f>SUMPRODUCT(LTA!F96:AJ96,LTA!F$102:AJ$102,LTA!F$103:AJ$103)</f>
        <v>31.089999999999996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4.24</v>
      </c>
      <c r="AB96" s="117">
        <f>-STOA!N96</f>
        <v>-130.32</v>
      </c>
      <c r="AC96">
        <f t="shared" si="3"/>
        <v>9.9236040228794664</v>
      </c>
      <c r="AD96">
        <f t="shared" si="4"/>
        <v>855.96167372564014</v>
      </c>
      <c r="AE96">
        <f>'IDT-1'!B96</f>
        <v>0</v>
      </c>
      <c r="AF96" s="26"/>
      <c r="AG96">
        <f t="shared" si="5"/>
        <v>855.96167372564014</v>
      </c>
      <c r="AI96" s="75">
        <f>PXIL!H96</f>
        <v>0</v>
      </c>
      <c r="AJ96" s="75">
        <f>PXIL!N96</f>
        <v>0</v>
      </c>
      <c r="AK96" s="75">
        <f>RTM_IEX!H96</f>
        <v>110.85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601.663952269942</v>
      </c>
      <c r="P97" s="77">
        <v>117.59352458565056</v>
      </c>
      <c r="Q97" s="77">
        <v>19.279999999999998</v>
      </c>
      <c r="R97" s="80">
        <v>0</v>
      </c>
      <c r="S97" s="80">
        <v>0</v>
      </c>
      <c r="T97" s="78">
        <f>SUMPRODUCT(LTA!F97:AJ97,LTA!F$101:AJ$101,LTA!F$103:AJ$103)</f>
        <v>15</v>
      </c>
      <c r="U97" s="78">
        <f>SUMPRODUCT(LTA!F97:AJ97,LTA!F$102:AJ$102,LTA!F$103:AJ$103)</f>
        <v>31.13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4.24</v>
      </c>
      <c r="AB97" s="117">
        <f>-STOA!N97</f>
        <v>-130.32</v>
      </c>
      <c r="AC97">
        <f t="shared" si="3"/>
        <v>9.7857832299201721</v>
      </c>
      <c r="AD97">
        <f t="shared" si="4"/>
        <v>840.438040773225</v>
      </c>
      <c r="AE97">
        <f>'IDT-1'!B97</f>
        <v>0</v>
      </c>
      <c r="AF97" s="26"/>
      <c r="AG97">
        <f t="shared" si="5"/>
        <v>840.438040773225</v>
      </c>
      <c r="AI97" s="75">
        <f>PXIL!H97</f>
        <v>0</v>
      </c>
      <c r="AJ97" s="75">
        <f>PXIL!N97</f>
        <v>0</v>
      </c>
      <c r="AK97" s="75">
        <f>RTM_IEX!H97</f>
        <v>92.54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601.68635586194193</v>
      </c>
      <c r="P98" s="77">
        <v>117.59352458565056</v>
      </c>
      <c r="Q98" s="77">
        <v>19.279999999999998</v>
      </c>
      <c r="R98" s="80">
        <v>0</v>
      </c>
      <c r="S98" s="80">
        <v>0</v>
      </c>
      <c r="T98" s="78">
        <f>SUMPRODUCT(LTA!F98:AJ98,LTA!F$101:AJ$101,LTA!F$103:AJ$103)</f>
        <v>15.02</v>
      </c>
      <c r="U98" s="78">
        <f>SUMPRODUCT(LTA!F98:AJ98,LTA!F$102:AJ$102,LTA!F$103:AJ$103)</f>
        <v>31.48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4.24</v>
      </c>
      <c r="AB98" s="117">
        <f>-STOA!N98</f>
        <v>-130.32</v>
      </c>
      <c r="AC98">
        <f t="shared" si="3"/>
        <v>9.5007723815297727</v>
      </c>
      <c r="AD98">
        <f t="shared" si="4"/>
        <v>808.33545521361532</v>
      </c>
      <c r="AE98">
        <f>'IDT-1'!B98</f>
        <v>0</v>
      </c>
      <c r="AF98" s="26"/>
      <c r="AG98">
        <f t="shared" si="5"/>
        <v>808.33545521361532</v>
      </c>
      <c r="AI98" s="75">
        <f>PXIL!H98</f>
        <v>0</v>
      </c>
      <c r="AJ98" s="75">
        <f>PXIL!N98</f>
        <v>0</v>
      </c>
      <c r="AK98" s="75">
        <f>RTM_IEX!H98</f>
        <v>59.76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0.34469707249503473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1.9581827792694806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17.845239709956736</v>
      </c>
      <c r="P99" s="77">
        <f t="shared" si="6"/>
        <v>2.4706325696350793</v>
      </c>
      <c r="Q99" s="77">
        <f t="shared" si="6"/>
        <v>0.80102250000000108</v>
      </c>
      <c r="R99" s="80">
        <f t="shared" si="6"/>
        <v>0.41705372738238844</v>
      </c>
      <c r="S99" s="80">
        <f t="shared" si="6"/>
        <v>0</v>
      </c>
      <c r="T99" s="78">
        <f t="shared" si="6"/>
        <v>3.3781274999999997</v>
      </c>
      <c r="U99" s="78">
        <f t="shared" si="6"/>
        <v>1.3383574999999996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1.9350000000000003E-2</v>
      </c>
      <c r="Z99" s="75">
        <f t="shared" si="6"/>
        <v>0</v>
      </c>
      <c r="AA99" s="117">
        <f t="shared" si="6"/>
        <v>1.2275349999999994</v>
      </c>
      <c r="AB99" s="117">
        <f t="shared" si="6"/>
        <v>-3.8994399999999976</v>
      </c>
      <c r="AC99">
        <f t="shared" si="6"/>
        <v>0.31280728823002407</v>
      </c>
      <c r="AD99">
        <f t="shared" si="6"/>
        <v>26.50853607050869</v>
      </c>
      <c r="AE99">
        <f t="shared" si="6"/>
        <v>1.3069035</v>
      </c>
      <c r="AG99">
        <f t="shared" si="6"/>
        <v>27.815439570508694</v>
      </c>
      <c r="AI99">
        <f t="shared" si="6"/>
        <v>0</v>
      </c>
      <c r="AJ99">
        <f t="shared" si="6"/>
        <v>0</v>
      </c>
      <c r="AK99">
        <f t="shared" si="6"/>
        <v>1.2885000000000002</v>
      </c>
      <c r="AL99">
        <f t="shared" si="6"/>
        <v>-0.44374999999999998</v>
      </c>
      <c r="AM99">
        <f t="shared" si="6"/>
        <v>0</v>
      </c>
      <c r="AN99">
        <f t="shared" si="6"/>
        <v>0</v>
      </c>
      <c r="AO99">
        <f t="shared" si="6"/>
        <v>7.5835000000000014E-2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44902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8.1175492098696989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47.56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558.26867029625396</v>
      </c>
      <c r="P3" s="77">
        <v>28.917391304347827</v>
      </c>
      <c r="Q3" s="77">
        <v>9.64</v>
      </c>
      <c r="R3" s="80">
        <v>0</v>
      </c>
      <c r="S3" s="80">
        <v>0</v>
      </c>
      <c r="T3" s="78">
        <f>SUMPRODUCT(LTA!F3:AJ3,LTA!F$101:AJ$101,LTA!F$104:AJ$104)</f>
        <v>65.459999999999994</v>
      </c>
      <c r="U3" s="78">
        <f>SUMPRODUCT(LTA!F3:AJ3,LTA!F$102:AJ$102,LTA!F$104:AJ$104)</f>
        <v>102.25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-162</v>
      </c>
      <c r="AA3" s="117">
        <f>STOA!I3</f>
        <v>0.5</v>
      </c>
      <c r="AB3" s="117">
        <f>-STOA!O3</f>
        <v>-215.81</v>
      </c>
      <c r="AC3">
        <f>SUMIF(B3:AB3,"&gt;0")*$AC$2-SUMIF(B3:AB3,"&lt;0")*($AC$2/(1-$AC$2))+SUMIF(AI3:AR3,"&gt;0")*$AC$2-SUMIF(AI3:AR3,"&lt;0")*($AC$2/(1-$AC$2))</f>
        <v>10.869503342525208</v>
      </c>
      <c r="AD3">
        <f>SUM(B3:AB3,AI3:AR3)-AC3</f>
        <v>399.03410746794623</v>
      </c>
      <c r="AE3">
        <f>'IDT-1'!C3</f>
        <v>0</v>
      </c>
      <c r="AF3" s="26"/>
      <c r="AG3">
        <f>SUM(AD3:AF3)</f>
        <v>399.03410746794623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-33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8.1175492098696989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558.27514513058327</v>
      </c>
      <c r="P4" s="77">
        <v>28.917391304347827</v>
      </c>
      <c r="Q4" s="77">
        <v>9.64</v>
      </c>
      <c r="R4" s="80">
        <v>0</v>
      </c>
      <c r="S4" s="80">
        <v>0</v>
      </c>
      <c r="T4" s="78">
        <f>SUMPRODUCT(LTA!F4:AJ4,LTA!F$101:AJ$101,LTA!F$104:AJ$104)</f>
        <v>65.02</v>
      </c>
      <c r="U4" s="78">
        <f>SUMPRODUCT(LTA!F4:AJ4,LTA!F$102:AJ$102,LTA!F$104:AJ$104)</f>
        <v>78.31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-177</v>
      </c>
      <c r="AA4" s="117">
        <f>STOA!I4</f>
        <v>0.5</v>
      </c>
      <c r="AB4" s="117">
        <f>-STOA!O4</f>
        <v>-215.81</v>
      </c>
      <c r="AC4">
        <f t="shared" ref="AC4:AC67" si="0">SUMIF(B4:AB4,"&gt;0")*$AC$2-SUMIF(B4:AB4,"&lt;0")*($AC$2/(1-$AC$2))+SUMIF(AI4:AR4,"&gt;0")*$AC$2-SUMIF(AI4:AR4,"&lt;0")*($AC$2/(1-$AC$2))</f>
        <v>10.575113173367548</v>
      </c>
      <c r="AD4">
        <f t="shared" ref="AD4:AD67" si="1">SUM(B4:AB4,AI4:AR4)-AC4</f>
        <v>383.95497247143311</v>
      </c>
      <c r="AE4">
        <f>'IDT-1'!C4</f>
        <v>0</v>
      </c>
      <c r="AF4" s="26"/>
      <c r="AG4">
        <f t="shared" ref="AG4:AG67" si="2">SUM(AD4:AF4)</f>
        <v>383.95497247143311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-9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8.1175492098696989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47.56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551.256888536254</v>
      </c>
      <c r="P5" s="77">
        <v>28.917391304347827</v>
      </c>
      <c r="Q5" s="77">
        <v>9.64</v>
      </c>
      <c r="R5" s="80">
        <v>0</v>
      </c>
      <c r="S5" s="80">
        <v>0</v>
      </c>
      <c r="T5" s="78">
        <f>SUMPRODUCT(LTA!F5:AJ5,LTA!F$101:AJ$101,LTA!F$104:AJ$104)</f>
        <v>64.63</v>
      </c>
      <c r="U5" s="78">
        <f>SUMPRODUCT(LTA!F5:AJ5,LTA!F$102:AJ$102,LTA!F$104:AJ$104)</f>
        <v>78.240000000000009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-182</v>
      </c>
      <c r="AA5" s="117">
        <f>STOA!I5</f>
        <v>0.5</v>
      </c>
      <c r="AB5" s="117">
        <f>-STOA!O5</f>
        <v>-215.81</v>
      </c>
      <c r="AC5">
        <f t="shared" si="0"/>
        <v>10.562573280470621</v>
      </c>
      <c r="AD5">
        <f t="shared" si="1"/>
        <v>370.4892557700008</v>
      </c>
      <c r="AE5">
        <f>'IDT-1'!C5</f>
        <v>0</v>
      </c>
      <c r="AF5" s="26"/>
      <c r="AG5">
        <f t="shared" si="2"/>
        <v>370.4892557700008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8.1175492098696989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47.56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551.28063867258334</v>
      </c>
      <c r="P6" s="77">
        <v>28.917391304347827</v>
      </c>
      <c r="Q6" s="77">
        <v>9.64</v>
      </c>
      <c r="R6" s="80">
        <v>0</v>
      </c>
      <c r="S6" s="80">
        <v>0</v>
      </c>
      <c r="T6" s="78">
        <f>SUMPRODUCT(LTA!F6:AJ6,LTA!F$101:AJ$101,LTA!F$104:AJ$104)</f>
        <v>64.290000000000006</v>
      </c>
      <c r="U6" s="78">
        <f>SUMPRODUCT(LTA!F6:AJ6,LTA!F$102:AJ$102,LTA!F$104:AJ$104)</f>
        <v>78.13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-192</v>
      </c>
      <c r="AA6" s="117">
        <f>STOA!I6</f>
        <v>0.5</v>
      </c>
      <c r="AB6" s="117">
        <f>-STOA!O6</f>
        <v>-215.81</v>
      </c>
      <c r="AC6">
        <f t="shared" si="0"/>
        <v>10.656481684414469</v>
      </c>
      <c r="AD6">
        <f t="shared" si="1"/>
        <v>358.96909750238626</v>
      </c>
      <c r="AE6">
        <f>'IDT-1'!C6</f>
        <v>0</v>
      </c>
      <c r="AF6" s="26"/>
      <c r="AG6">
        <f t="shared" si="2"/>
        <v>358.96909750238626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-11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8.1175492098696989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47.56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551.12670718625407</v>
      </c>
      <c r="P7" s="77">
        <v>28.917391304347827</v>
      </c>
      <c r="Q7" s="77">
        <v>9.64</v>
      </c>
      <c r="R7" s="80">
        <v>0</v>
      </c>
      <c r="S7" s="80">
        <v>0</v>
      </c>
      <c r="T7" s="78">
        <f>SUMPRODUCT(LTA!F7:AJ7,LTA!F$101:AJ$101,LTA!F$104:AJ$104)</f>
        <v>64.03</v>
      </c>
      <c r="U7" s="78">
        <f>SUMPRODUCT(LTA!F7:AJ7,LTA!F$102:AJ$102,LTA!F$104:AJ$104)</f>
        <v>77.599999999999994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-202</v>
      </c>
      <c r="AA7" s="117">
        <f>STOA!I7</f>
        <v>0.5</v>
      </c>
      <c r="AB7" s="117">
        <f>-STOA!O7</f>
        <v>-215.81</v>
      </c>
      <c r="AC7">
        <f t="shared" si="0"/>
        <v>10.89676265795624</v>
      </c>
      <c r="AD7">
        <f t="shared" si="1"/>
        <v>329.78488504251527</v>
      </c>
      <c r="AE7">
        <f>'IDT-1'!C7</f>
        <v>0</v>
      </c>
      <c r="AF7" s="26"/>
      <c r="AG7">
        <f t="shared" si="2"/>
        <v>329.78488504251527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-29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8.1175492098696989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47.56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551.1403801265833</v>
      </c>
      <c r="P8" s="77">
        <v>28.917391304347827</v>
      </c>
      <c r="Q8" s="77">
        <v>9.64</v>
      </c>
      <c r="R8" s="80">
        <v>0</v>
      </c>
      <c r="S8" s="80">
        <v>0</v>
      </c>
      <c r="T8" s="78">
        <f>SUMPRODUCT(LTA!F8:AJ8,LTA!F$101:AJ$101,LTA!F$104:AJ$104)</f>
        <v>63.84</v>
      </c>
      <c r="U8" s="78">
        <f>SUMPRODUCT(LTA!F8:AJ8,LTA!F$102:AJ$102,LTA!F$104:AJ$104)</f>
        <v>76.990000000000009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-217</v>
      </c>
      <c r="AA8" s="117">
        <f>STOA!I8</f>
        <v>0.5</v>
      </c>
      <c r="AB8" s="117">
        <f>-STOA!O8</f>
        <v>-215.81</v>
      </c>
      <c r="AC8">
        <f t="shared" si="0"/>
        <v>10.9608680000087</v>
      </c>
      <c r="AD8">
        <f t="shared" si="1"/>
        <v>320.93445264079207</v>
      </c>
      <c r="AE8">
        <f>'IDT-1'!C8</f>
        <v>0</v>
      </c>
      <c r="AF8" s="26"/>
      <c r="AG8">
        <f t="shared" si="2"/>
        <v>320.93445264079207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-22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8.1175492098696989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47.56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547.71860630625406</v>
      </c>
      <c r="P9" s="77">
        <v>28.917391304347827</v>
      </c>
      <c r="Q9" s="77">
        <v>9.64</v>
      </c>
      <c r="R9" s="80">
        <v>0</v>
      </c>
      <c r="S9" s="80">
        <v>0</v>
      </c>
      <c r="T9" s="78">
        <f>SUMPRODUCT(LTA!F9:AJ9,LTA!F$101:AJ$101,LTA!F$104:AJ$104)</f>
        <v>63.71</v>
      </c>
      <c r="U9" s="78">
        <f>SUMPRODUCT(LTA!F9:AJ9,LTA!F$102:AJ$102,LTA!F$104:AJ$104)</f>
        <v>76.180000000000007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-217</v>
      </c>
      <c r="AA9" s="117">
        <f>STOA!I9</f>
        <v>0.5</v>
      </c>
      <c r="AB9" s="117">
        <f>-STOA!O9</f>
        <v>-215.81</v>
      </c>
      <c r="AC9">
        <f t="shared" si="0"/>
        <v>11.082290685789319</v>
      </c>
      <c r="AD9">
        <f t="shared" si="1"/>
        <v>298.4512561346823</v>
      </c>
      <c r="AE9">
        <f>'IDT-1'!C9</f>
        <v>0</v>
      </c>
      <c r="AF9" s="26"/>
      <c r="AG9">
        <f t="shared" si="2"/>
        <v>298.4512561346823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8.1175492098696989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47.56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547.73515833658337</v>
      </c>
      <c r="P10" s="77">
        <v>28.917391304347827</v>
      </c>
      <c r="Q10" s="77">
        <v>9.64</v>
      </c>
      <c r="R10" s="80">
        <v>0</v>
      </c>
      <c r="S10" s="80">
        <v>0</v>
      </c>
      <c r="T10" s="78">
        <f>SUMPRODUCT(LTA!F10:AJ10,LTA!F$101:AJ$101,LTA!F$104:AJ$104)</f>
        <v>63.6</v>
      </c>
      <c r="U10" s="78">
        <f>SUMPRODUCT(LTA!F10:AJ10,LTA!F$102:AJ$102,LTA!F$104:AJ$104)</f>
        <v>75.45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-227</v>
      </c>
      <c r="AA10" s="117">
        <f>STOA!I10</f>
        <v>0.5</v>
      </c>
      <c r="AB10" s="117">
        <f>-STOA!O10</f>
        <v>-215.81</v>
      </c>
      <c r="AC10">
        <f t="shared" si="0"/>
        <v>11.101678726222804</v>
      </c>
      <c r="AD10">
        <f t="shared" si="1"/>
        <v>294.60842012457806</v>
      </c>
      <c r="AE10">
        <f>'IDT-1'!C10</f>
        <v>0</v>
      </c>
      <c r="AF10" s="26"/>
      <c r="AG10">
        <f t="shared" si="2"/>
        <v>294.60842012457806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-33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8.1175492098696989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47.56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554.61352866300967</v>
      </c>
      <c r="P11" s="77">
        <v>28.917391304347827</v>
      </c>
      <c r="Q11" s="77">
        <v>9.64</v>
      </c>
      <c r="R11" s="80">
        <v>0</v>
      </c>
      <c r="S11" s="80">
        <v>0</v>
      </c>
      <c r="T11" s="78">
        <f>SUMPRODUCT(LTA!F11:AJ11,LTA!F$101:AJ$101,LTA!F$104:AJ$104)</f>
        <v>68.260000000000005</v>
      </c>
      <c r="U11" s="78">
        <f>SUMPRODUCT(LTA!F11:AJ11,LTA!F$102:AJ$102,LTA!F$104:AJ$104)</f>
        <v>77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-237</v>
      </c>
      <c r="AA11" s="117">
        <f>STOA!I11</f>
        <v>0.5</v>
      </c>
      <c r="AB11" s="117">
        <f>-STOA!O11</f>
        <v>-215.81</v>
      </c>
      <c r="AC11">
        <f t="shared" si="0"/>
        <v>11.279003277750721</v>
      </c>
      <c r="AD11">
        <f t="shared" si="1"/>
        <v>300.51946589947636</v>
      </c>
      <c r="AE11">
        <f>'IDT-1'!C11</f>
        <v>0</v>
      </c>
      <c r="AF11" s="26"/>
      <c r="AG11">
        <f t="shared" si="2"/>
        <v>300.51946589947636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8.1175492098696989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47.56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564.76033615577626</v>
      </c>
      <c r="P12" s="77">
        <v>28.917391304347827</v>
      </c>
      <c r="Q12" s="77">
        <v>9.64</v>
      </c>
      <c r="R12" s="80">
        <v>0</v>
      </c>
      <c r="S12" s="80">
        <v>0</v>
      </c>
      <c r="T12" s="78">
        <f>SUMPRODUCT(LTA!F12:AJ12,LTA!F$101:AJ$101,LTA!F$104:AJ$104)</f>
        <v>68.08</v>
      </c>
      <c r="U12" s="78">
        <f>SUMPRODUCT(LTA!F12:AJ12,LTA!F$102:AJ$102,LTA!F$104:AJ$104)</f>
        <v>76.78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-242</v>
      </c>
      <c r="AA12" s="117">
        <f>STOA!I12</f>
        <v>0.5</v>
      </c>
      <c r="AB12" s="117">
        <f>-STOA!O12</f>
        <v>-215.81</v>
      </c>
      <c r="AC12">
        <f t="shared" si="0"/>
        <v>11.391409566253653</v>
      </c>
      <c r="AD12">
        <f t="shared" si="1"/>
        <v>307.15386710374008</v>
      </c>
      <c r="AE12">
        <f>'IDT-1'!C12</f>
        <v>0</v>
      </c>
      <c r="AF12" s="26"/>
      <c r="AG12">
        <f t="shared" si="2"/>
        <v>307.15386710374008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-28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8.1175492098696989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47.56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563.02862665215446</v>
      </c>
      <c r="P13" s="77">
        <v>28.917391304347827</v>
      </c>
      <c r="Q13" s="77">
        <v>9.64</v>
      </c>
      <c r="R13" s="80">
        <v>0</v>
      </c>
      <c r="S13" s="80">
        <v>0</v>
      </c>
      <c r="T13" s="78">
        <f>SUMPRODUCT(LTA!F13:AJ13,LTA!F$101:AJ$101,LTA!F$104:AJ$104)</f>
        <v>67.92</v>
      </c>
      <c r="U13" s="78">
        <f>SUMPRODUCT(LTA!F13:AJ13,LTA!F$102:AJ$102,LTA!F$104:AJ$104)</f>
        <v>76.760000000000005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-242</v>
      </c>
      <c r="AA13" s="117">
        <f>STOA!I13</f>
        <v>0.5</v>
      </c>
      <c r="AB13" s="117">
        <f>-STOA!O13</f>
        <v>-215.81</v>
      </c>
      <c r="AC13">
        <f t="shared" si="0"/>
        <v>11.35683026757739</v>
      </c>
      <c r="AD13">
        <f t="shared" si="1"/>
        <v>307.27673689879447</v>
      </c>
      <c r="AE13">
        <f>'IDT-1'!C13</f>
        <v>0</v>
      </c>
      <c r="AF13" s="26"/>
      <c r="AG13">
        <f t="shared" si="2"/>
        <v>307.27673689879447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-26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8.1175492098696989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47.56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563.02358461848371</v>
      </c>
      <c r="P14" s="77">
        <v>28.917391304347827</v>
      </c>
      <c r="Q14" s="77">
        <v>9.64</v>
      </c>
      <c r="R14" s="80">
        <v>0</v>
      </c>
      <c r="S14" s="80">
        <v>0</v>
      </c>
      <c r="T14" s="78">
        <f>SUMPRODUCT(LTA!F14:AJ14,LTA!F$101:AJ$101,LTA!F$104:AJ$104)</f>
        <v>67.5</v>
      </c>
      <c r="U14" s="78">
        <f>SUMPRODUCT(LTA!F14:AJ14,LTA!F$102:AJ$102,LTA!F$104:AJ$104)</f>
        <v>76.37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-242</v>
      </c>
      <c r="AA14" s="117">
        <f>STOA!I14</f>
        <v>0.5</v>
      </c>
      <c r="AB14" s="117">
        <f>-STOA!O14</f>
        <v>-215.81</v>
      </c>
      <c r="AC14">
        <f t="shared" si="0"/>
        <v>11.349657897681087</v>
      </c>
      <c r="AD14">
        <f t="shared" si="1"/>
        <v>306.46886723502007</v>
      </c>
      <c r="AE14">
        <f>'IDT-1'!C14</f>
        <v>0</v>
      </c>
      <c r="AF14" s="26"/>
      <c r="AG14">
        <f t="shared" si="2"/>
        <v>306.46886723502007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-26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8.1175492098696989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47.56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562.47796303415453</v>
      </c>
      <c r="P15" s="77">
        <v>28.917391304347827</v>
      </c>
      <c r="Q15" s="77">
        <v>9.64</v>
      </c>
      <c r="R15" s="80">
        <v>0</v>
      </c>
      <c r="S15" s="80">
        <v>0</v>
      </c>
      <c r="T15" s="78">
        <f>SUMPRODUCT(LTA!F15:AJ15,LTA!F$101:AJ$101,LTA!F$104:AJ$104)</f>
        <v>67.150000000000006</v>
      </c>
      <c r="U15" s="78">
        <f>SUMPRODUCT(LTA!F15:AJ15,LTA!F$102:AJ$102,LTA!F$104:AJ$104)</f>
        <v>75.710000000000008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-227</v>
      </c>
      <c r="AA15" s="117">
        <f>STOA!I15</f>
        <v>0.5</v>
      </c>
      <c r="AB15" s="117">
        <f>-STOA!O15</f>
        <v>-215.81</v>
      </c>
      <c r="AC15">
        <f t="shared" si="0"/>
        <v>11.398115320394361</v>
      </c>
      <c r="AD15">
        <f t="shared" si="1"/>
        <v>297.86478822797761</v>
      </c>
      <c r="AE15">
        <f>'IDT-1'!C15</f>
        <v>0</v>
      </c>
      <c r="AF15" s="26"/>
      <c r="AG15">
        <f t="shared" si="2"/>
        <v>297.86478822797761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-48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8.1175492098696989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47.56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553.00186130424652</v>
      </c>
      <c r="P16" s="77">
        <v>28.917391304347827</v>
      </c>
      <c r="Q16" s="77">
        <v>9.64</v>
      </c>
      <c r="R16" s="80">
        <v>0</v>
      </c>
      <c r="S16" s="80">
        <v>0</v>
      </c>
      <c r="T16" s="78">
        <f>SUMPRODUCT(LTA!F16:AJ16,LTA!F$101:AJ$101,LTA!F$104:AJ$104)</f>
        <v>60.82</v>
      </c>
      <c r="U16" s="78">
        <f>SUMPRODUCT(LTA!F16:AJ16,LTA!F$102:AJ$102,LTA!F$104:AJ$104)</f>
        <v>74.930000000000007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-222</v>
      </c>
      <c r="AA16" s="117">
        <f>STOA!I16</f>
        <v>0.5</v>
      </c>
      <c r="AB16" s="117">
        <f>-STOA!O16</f>
        <v>-215.81</v>
      </c>
      <c r="AC16">
        <f t="shared" si="0"/>
        <v>11.252157625171169</v>
      </c>
      <c r="AD16">
        <f t="shared" si="1"/>
        <v>281.42464419329292</v>
      </c>
      <c r="AE16">
        <f>'IDT-1'!C16</f>
        <v>0</v>
      </c>
      <c r="AF16" s="26"/>
      <c r="AG16">
        <f t="shared" si="2"/>
        <v>281.42464419329292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-53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8.1175492098696989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47.56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549.58564144917966</v>
      </c>
      <c r="P17" s="77">
        <v>28.917391304347827</v>
      </c>
      <c r="Q17" s="77">
        <v>9.64</v>
      </c>
      <c r="R17" s="80">
        <v>0</v>
      </c>
      <c r="S17" s="80">
        <v>0</v>
      </c>
      <c r="T17" s="78">
        <f>SUMPRODUCT(LTA!F17:AJ17,LTA!F$101:AJ$101,LTA!F$104:AJ$104)</f>
        <v>60.1</v>
      </c>
      <c r="U17" s="78">
        <f>SUMPRODUCT(LTA!F17:AJ17,LTA!F$102:AJ$102,LTA!F$104:AJ$104)</f>
        <v>78.13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-227</v>
      </c>
      <c r="AA17" s="117">
        <f>STOA!I17</f>
        <v>0.5</v>
      </c>
      <c r="AB17" s="117">
        <f>-STOA!O17</f>
        <v>-215.81</v>
      </c>
      <c r="AC17">
        <f t="shared" si="0"/>
        <v>11.208406380357799</v>
      </c>
      <c r="AD17">
        <f t="shared" si="1"/>
        <v>284.5321755830393</v>
      </c>
      <c r="AE17">
        <f>'IDT-1'!C17</f>
        <v>0</v>
      </c>
      <c r="AF17" s="26"/>
      <c r="AG17">
        <f t="shared" si="2"/>
        <v>284.5321755830393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-44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8.1175492098696989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47.56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549.56692329350881</v>
      </c>
      <c r="P18" s="77">
        <v>28.917391304347827</v>
      </c>
      <c r="Q18" s="77">
        <v>9.64</v>
      </c>
      <c r="R18" s="80">
        <v>0</v>
      </c>
      <c r="S18" s="80">
        <v>0</v>
      </c>
      <c r="T18" s="78">
        <f>SUMPRODUCT(LTA!F18:AJ18,LTA!F$101:AJ$101,LTA!F$104:AJ$104)</f>
        <v>59.74</v>
      </c>
      <c r="U18" s="78">
        <f>SUMPRODUCT(LTA!F18:AJ18,LTA!F$102:AJ$102,LTA!F$104:AJ$104)</f>
        <v>78.09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-227</v>
      </c>
      <c r="AA18" s="117">
        <f>STOA!I18</f>
        <v>0.5</v>
      </c>
      <c r="AB18" s="117">
        <f>-STOA!O18</f>
        <v>-215.81</v>
      </c>
      <c r="AC18">
        <f t="shared" si="0"/>
        <v>11.231356043154481</v>
      </c>
      <c r="AD18">
        <f t="shared" si="1"/>
        <v>281.09050776457178</v>
      </c>
      <c r="AE18">
        <f>'IDT-1'!C18</f>
        <v>0</v>
      </c>
      <c r="AF18" s="26"/>
      <c r="AG18">
        <f t="shared" si="2"/>
        <v>281.09050776457178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-47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8.1175492098696989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47.56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549.56404738517961</v>
      </c>
      <c r="P19" s="77">
        <v>28.917391304347827</v>
      </c>
      <c r="Q19" s="77">
        <v>9.64</v>
      </c>
      <c r="R19" s="80">
        <v>0</v>
      </c>
      <c r="S19" s="80">
        <v>0</v>
      </c>
      <c r="T19" s="78">
        <f>SUMPRODUCT(LTA!F19:AJ19,LTA!F$101:AJ$101,LTA!F$104:AJ$104)</f>
        <v>58.8</v>
      </c>
      <c r="U19" s="78">
        <f>SUMPRODUCT(LTA!F19:AJ19,LTA!F$102:AJ$102,LTA!F$104:AJ$104)</f>
        <v>77.97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-227</v>
      </c>
      <c r="AA19" s="117">
        <f>STOA!I19</f>
        <v>0.5</v>
      </c>
      <c r="AB19" s="117">
        <f>-STOA!O19</f>
        <v>-215.81</v>
      </c>
      <c r="AC19">
        <f t="shared" si="0"/>
        <v>11.28414962781655</v>
      </c>
      <c r="AD19">
        <f t="shared" si="1"/>
        <v>272.9748382715805</v>
      </c>
      <c r="AE19">
        <f>'IDT-1'!C19</f>
        <v>0</v>
      </c>
      <c r="AF19" s="26"/>
      <c r="AG19">
        <f t="shared" si="2"/>
        <v>272.9748382715805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-54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8.1175492098696989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47.56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549.55180749950887</v>
      </c>
      <c r="P20" s="77">
        <v>28.917391304347827</v>
      </c>
      <c r="Q20" s="77">
        <v>9.64</v>
      </c>
      <c r="R20" s="80">
        <v>0</v>
      </c>
      <c r="S20" s="80">
        <v>0</v>
      </c>
      <c r="T20" s="78">
        <f>SUMPRODUCT(LTA!F20:AJ20,LTA!F$101:AJ$101,LTA!F$104:AJ$104)</f>
        <v>57.84</v>
      </c>
      <c r="U20" s="78">
        <f>SUMPRODUCT(LTA!F20:AJ20,LTA!F$102:AJ$102,LTA!F$104:AJ$104)</f>
        <v>72.97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-222</v>
      </c>
      <c r="AA20" s="117">
        <f>STOA!I20</f>
        <v>0.5</v>
      </c>
      <c r="AB20" s="117">
        <f>-STOA!O20</f>
        <v>-215.81</v>
      </c>
      <c r="AC20">
        <f t="shared" si="0"/>
        <v>11.160568896645085</v>
      </c>
      <c r="AD20">
        <f t="shared" si="1"/>
        <v>275.12617911708128</v>
      </c>
      <c r="AE20">
        <f>'IDT-1'!C20</f>
        <v>0</v>
      </c>
      <c r="AF20" s="26"/>
      <c r="AG20">
        <f t="shared" si="2"/>
        <v>275.12617911708128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-51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8.1175492098696989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47.56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549.54317315717958</v>
      </c>
      <c r="P21" s="77">
        <v>28.917391304347827</v>
      </c>
      <c r="Q21" s="77">
        <v>9.64</v>
      </c>
      <c r="R21" s="80">
        <v>0</v>
      </c>
      <c r="S21" s="80">
        <v>0</v>
      </c>
      <c r="T21" s="78">
        <f>SUMPRODUCT(LTA!F21:AJ21,LTA!F$101:AJ$101,LTA!F$104:AJ$104)</f>
        <v>50.92</v>
      </c>
      <c r="U21" s="78">
        <f>SUMPRODUCT(LTA!F21:AJ21,LTA!F$102:AJ$102,LTA!F$104:AJ$104)</f>
        <v>72.400000000000006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-212</v>
      </c>
      <c r="AA21" s="117">
        <f>STOA!I21</f>
        <v>0.5</v>
      </c>
      <c r="AB21" s="117">
        <f>-STOA!O21</f>
        <v>-215.81</v>
      </c>
      <c r="AC21">
        <f t="shared" si="0"/>
        <v>10.996921511688438</v>
      </c>
      <c r="AD21">
        <f t="shared" si="1"/>
        <v>278.79119215970854</v>
      </c>
      <c r="AE21">
        <f>'IDT-1'!C21</f>
        <v>0</v>
      </c>
      <c r="AF21" s="26"/>
      <c r="AG21">
        <f t="shared" si="2"/>
        <v>278.79119215970854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8.1175492098696989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47.56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550.24575107988142</v>
      </c>
      <c r="P22" s="77">
        <v>28.917391304347827</v>
      </c>
      <c r="Q22" s="77">
        <v>9.64</v>
      </c>
      <c r="R22" s="80">
        <v>0</v>
      </c>
      <c r="S22" s="80">
        <v>0</v>
      </c>
      <c r="T22" s="78">
        <f>SUMPRODUCT(LTA!F22:AJ22,LTA!F$101:AJ$101,LTA!F$104:AJ$104)</f>
        <v>49.72</v>
      </c>
      <c r="U22" s="78">
        <f>SUMPRODUCT(LTA!F22:AJ22,LTA!F$102:AJ$102,LTA!F$104:AJ$104)</f>
        <v>71.59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-202</v>
      </c>
      <c r="AA22" s="117">
        <f>STOA!I22</f>
        <v>0.5</v>
      </c>
      <c r="AB22" s="117">
        <f>-STOA!O22</f>
        <v>-215.81</v>
      </c>
      <c r="AC22">
        <f t="shared" si="0"/>
        <v>10.852244284575287</v>
      </c>
      <c r="AD22">
        <f t="shared" si="1"/>
        <v>292.62844730952361</v>
      </c>
      <c r="AE22">
        <f>'IDT-1'!C22</f>
        <v>0</v>
      </c>
      <c r="AF22" s="26"/>
      <c r="AG22">
        <f t="shared" si="2"/>
        <v>292.62844730952361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8.1175492098696989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47.56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567.78304312619582</v>
      </c>
      <c r="P23" s="77">
        <v>28.917391304347827</v>
      </c>
      <c r="Q23" s="77">
        <v>9.64</v>
      </c>
      <c r="R23" s="80">
        <v>0</v>
      </c>
      <c r="S23" s="80">
        <v>0</v>
      </c>
      <c r="T23" s="78">
        <f>SUMPRODUCT(LTA!F23:AJ23,LTA!F$101:AJ$101,LTA!F$104:AJ$104)</f>
        <v>48.67</v>
      </c>
      <c r="U23" s="78">
        <f>SUMPRODUCT(LTA!F23:AJ23,LTA!F$102:AJ$102,LTA!F$104:AJ$104)</f>
        <v>99.710000000000008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-227</v>
      </c>
      <c r="AA23" s="117">
        <f>STOA!I23</f>
        <v>0.5</v>
      </c>
      <c r="AB23" s="117">
        <f>-STOA!O23</f>
        <v>-215.81</v>
      </c>
      <c r="AC23">
        <f t="shared" si="0"/>
        <v>11.28917909219383</v>
      </c>
      <c r="AD23">
        <f t="shared" si="1"/>
        <v>331.79880454821944</v>
      </c>
      <c r="AE23">
        <f>'IDT-1'!C23</f>
        <v>0</v>
      </c>
      <c r="AF23" s="26"/>
      <c r="AG23">
        <f t="shared" si="2"/>
        <v>331.79880454821944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8.1175492098696989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47.56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583.74428692966899</v>
      </c>
      <c r="P24" s="77">
        <v>28.917959068454486</v>
      </c>
      <c r="Q24" s="77">
        <v>9.64</v>
      </c>
      <c r="R24" s="80">
        <v>0</v>
      </c>
      <c r="S24" s="80">
        <v>0</v>
      </c>
      <c r="T24" s="78">
        <f>SUMPRODUCT(LTA!F24:AJ24,LTA!F$101:AJ$101,LTA!F$104:AJ$104)</f>
        <v>30.07</v>
      </c>
      <c r="U24" s="78">
        <f>SUMPRODUCT(LTA!F24:AJ24,LTA!F$102:AJ$102,LTA!F$104:AJ$104)</f>
        <v>117.86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-213</v>
      </c>
      <c r="AA24" s="117">
        <f>STOA!I24</f>
        <v>0.5</v>
      </c>
      <c r="AB24" s="117">
        <f>-STOA!O24</f>
        <v>-215.81</v>
      </c>
      <c r="AC24">
        <f t="shared" si="0"/>
        <v>11.372414268855362</v>
      </c>
      <c r="AD24">
        <f t="shared" si="1"/>
        <v>353.22738093913779</v>
      </c>
      <c r="AE24">
        <f>'IDT-1'!C24</f>
        <v>0</v>
      </c>
      <c r="AF24" s="26"/>
      <c r="AG24">
        <f t="shared" si="2"/>
        <v>353.22738093913779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-33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8.1175492098696989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47.56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595.84040697672594</v>
      </c>
      <c r="P25" s="77">
        <v>28.918351573187419</v>
      </c>
      <c r="Q25" s="77">
        <v>22.080000000000002</v>
      </c>
      <c r="R25" s="80">
        <v>0</v>
      </c>
      <c r="S25" s="80">
        <v>0</v>
      </c>
      <c r="T25" s="78">
        <f>SUMPRODUCT(LTA!F25:AJ25,LTA!F$101:AJ$101,LTA!F$104:AJ$104)</f>
        <v>29.48</v>
      </c>
      <c r="U25" s="78">
        <f>SUMPRODUCT(LTA!F25:AJ25,LTA!F$102:AJ$102,LTA!F$104:AJ$104)</f>
        <v>117.69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-198</v>
      </c>
      <c r="AA25" s="117">
        <f>STOA!I25</f>
        <v>0.5</v>
      </c>
      <c r="AB25" s="117">
        <f>-STOA!O25</f>
        <v>-215.81</v>
      </c>
      <c r="AC25">
        <f t="shared" si="0"/>
        <v>11.626038216922089</v>
      </c>
      <c r="AD25">
        <f t="shared" si="1"/>
        <v>371.75026954286108</v>
      </c>
      <c r="AE25">
        <f>'IDT-1'!C25</f>
        <v>0</v>
      </c>
      <c r="AF25" s="26"/>
      <c r="AG25">
        <f t="shared" si="2"/>
        <v>371.75026954286108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-53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8.1175492098696989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597.83667189714049</v>
      </c>
      <c r="P26" s="77">
        <v>58.46</v>
      </c>
      <c r="Q26" s="77">
        <v>22.08</v>
      </c>
      <c r="R26" s="80">
        <v>0</v>
      </c>
      <c r="S26" s="80">
        <v>0</v>
      </c>
      <c r="T26" s="78">
        <f>SUMPRODUCT(LTA!F26:AJ26,LTA!F$101:AJ$101,LTA!F$104:AJ$104)</f>
        <v>27.82</v>
      </c>
      <c r="U26" s="78">
        <f>SUMPRODUCT(LTA!F26:AJ26,LTA!F$102:AJ$102,LTA!F$104:AJ$104)</f>
        <v>117.43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-189</v>
      </c>
      <c r="AA26" s="117">
        <f>STOA!I26</f>
        <v>0.5</v>
      </c>
      <c r="AB26" s="117">
        <f>-STOA!O26</f>
        <v>-215.81</v>
      </c>
      <c r="AC26">
        <f t="shared" si="0"/>
        <v>11.744625814022564</v>
      </c>
      <c r="AD26">
        <f t="shared" si="1"/>
        <v>417.24959529298775</v>
      </c>
      <c r="AE26">
        <f>'IDT-1'!C26</f>
        <v>0</v>
      </c>
      <c r="AF26" s="26"/>
      <c r="AG26">
        <f t="shared" si="2"/>
        <v>417.24959529298775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-46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8.1175492098696989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627.42630013274834</v>
      </c>
      <c r="P27" s="77">
        <v>68.127385849128999</v>
      </c>
      <c r="Q27" s="77">
        <v>22.08</v>
      </c>
      <c r="R27" s="80">
        <v>0</v>
      </c>
      <c r="S27" s="80">
        <v>0</v>
      </c>
      <c r="T27" s="78">
        <f>SUMPRODUCT(LTA!F27:AJ27,LTA!F$101:AJ$101,LTA!F$104:AJ$104)</f>
        <v>27.47</v>
      </c>
      <c r="U27" s="78">
        <f>SUMPRODUCT(LTA!F27:AJ27,LTA!F$102:AJ$102,LTA!F$104:AJ$104)</f>
        <v>117.02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-51</v>
      </c>
      <c r="AA27" s="117">
        <f>STOA!I27</f>
        <v>0.5</v>
      </c>
      <c r="AB27" s="117">
        <f>-STOA!O27</f>
        <v>-273.67</v>
      </c>
      <c r="AC27">
        <f t="shared" si="0"/>
        <v>11.363028270817319</v>
      </c>
      <c r="AD27">
        <f t="shared" si="1"/>
        <v>537.26820692092974</v>
      </c>
      <c r="AE27">
        <f>'IDT-1'!C27</f>
        <v>-42.76</v>
      </c>
      <c r="AF27" s="26"/>
      <c r="AG27">
        <f t="shared" si="2"/>
        <v>494.50820692092975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8.1175492098696989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716.74800037966179</v>
      </c>
      <c r="P28" s="77">
        <v>68.127385849128999</v>
      </c>
      <c r="Q28" s="77">
        <v>22.08</v>
      </c>
      <c r="R28" s="80">
        <v>2.4700000000000002</v>
      </c>
      <c r="S28" s="80">
        <v>0</v>
      </c>
      <c r="T28" s="78">
        <f>SUMPRODUCT(LTA!F28:AJ28,LTA!F$101:AJ$101,LTA!F$104:AJ$104)</f>
        <v>26.28</v>
      </c>
      <c r="U28" s="78">
        <f>SUMPRODUCT(LTA!F28:AJ28,LTA!F$102:AJ$102,LTA!F$104:AJ$104)</f>
        <v>116.53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-45</v>
      </c>
      <c r="AA28" s="117">
        <f>STOA!I28</f>
        <v>0.5</v>
      </c>
      <c r="AB28" s="117">
        <f>-STOA!O28</f>
        <v>-273.67</v>
      </c>
      <c r="AC28">
        <f t="shared" si="0"/>
        <v>12.035823830246009</v>
      </c>
      <c r="AD28">
        <f t="shared" si="1"/>
        <v>635.14711160841443</v>
      </c>
      <c r="AE28">
        <f>'IDT-1'!C28</f>
        <v>-71.125</v>
      </c>
      <c r="AF28" s="26"/>
      <c r="AG28">
        <f t="shared" si="2"/>
        <v>564.02211160841443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8.1175492098696989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716.02070362058748</v>
      </c>
      <c r="P29" s="77">
        <v>68.127385849128999</v>
      </c>
      <c r="Q29" s="77">
        <v>22.08</v>
      </c>
      <c r="R29" s="80">
        <v>3.03</v>
      </c>
      <c r="S29" s="80">
        <v>0</v>
      </c>
      <c r="T29" s="78">
        <f>SUMPRODUCT(LTA!F29:AJ29,LTA!F$101:AJ$101,LTA!F$104:AJ$104)</f>
        <v>25.630000000000003</v>
      </c>
      <c r="U29" s="78">
        <f>SUMPRODUCT(LTA!F29:AJ29,LTA!F$102:AJ$102,LTA!F$104:AJ$104)</f>
        <v>116.12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-65</v>
      </c>
      <c r="AA29" s="117">
        <f>STOA!I29</f>
        <v>0.5</v>
      </c>
      <c r="AB29" s="117">
        <f>-STOA!O29</f>
        <v>-273.67</v>
      </c>
      <c r="AC29">
        <f t="shared" si="0"/>
        <v>11.84746106832225</v>
      </c>
      <c r="AD29">
        <f t="shared" si="1"/>
        <v>654.10817761126395</v>
      </c>
      <c r="AE29">
        <f>'IDT-1'!C29</f>
        <v>-26</v>
      </c>
      <c r="AF29" s="26"/>
      <c r="AG29">
        <f t="shared" si="2"/>
        <v>628.10817761126395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8.1175492098696989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769.33643195603509</v>
      </c>
      <c r="P30" s="77">
        <v>68.127385849128999</v>
      </c>
      <c r="Q30" s="77">
        <v>22.08</v>
      </c>
      <c r="R30" s="80">
        <v>6.4</v>
      </c>
      <c r="S30" s="80">
        <v>0</v>
      </c>
      <c r="T30" s="78">
        <f>SUMPRODUCT(LTA!F30:AJ30,LTA!F$101:AJ$101,LTA!F$104:AJ$104)</f>
        <v>26.490000000000002</v>
      </c>
      <c r="U30" s="78">
        <f>SUMPRODUCT(LTA!F30:AJ30,LTA!F$102:AJ$102,LTA!F$104:AJ$104)</f>
        <v>115.66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0.5</v>
      </c>
      <c r="AB30" s="117">
        <f>-STOA!O30</f>
        <v>-273.67</v>
      </c>
      <c r="AC30">
        <f t="shared" si="0"/>
        <v>12.198887309796866</v>
      </c>
      <c r="AD30">
        <f t="shared" si="1"/>
        <v>727.84247970523688</v>
      </c>
      <c r="AE30">
        <f>'IDT-1'!C30</f>
        <v>-55</v>
      </c>
      <c r="AF30" s="26"/>
      <c r="AG30">
        <f t="shared" si="2"/>
        <v>672.84247970523688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-48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8.1175492098696989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769.04187585271654</v>
      </c>
      <c r="P31" s="77">
        <v>68.127385849128999</v>
      </c>
      <c r="Q31" s="77">
        <v>22.08</v>
      </c>
      <c r="R31" s="80">
        <v>12</v>
      </c>
      <c r="S31" s="80">
        <v>0</v>
      </c>
      <c r="T31" s="78">
        <f>SUMPRODUCT(LTA!F31:AJ31,LTA!F$101:AJ$101,LTA!F$104:AJ$104)</f>
        <v>25.29</v>
      </c>
      <c r="U31" s="78">
        <f>SUMPRODUCT(LTA!F31:AJ31,LTA!F$102:AJ$102,LTA!F$104:AJ$104)</f>
        <v>115.17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1.4</v>
      </c>
      <c r="AB31" s="117">
        <f>-STOA!O31</f>
        <v>-273.67</v>
      </c>
      <c r="AC31">
        <f t="shared" si="0"/>
        <v>12.256379471132053</v>
      </c>
      <c r="AD31">
        <f t="shared" si="1"/>
        <v>730.30043144058322</v>
      </c>
      <c r="AE31">
        <f>'IDT-1'!C31</f>
        <v>-10</v>
      </c>
      <c r="AF31" s="26"/>
      <c r="AG31">
        <f t="shared" si="2"/>
        <v>720.30043144058322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-50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8.1175492098696989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769.07022957099935</v>
      </c>
      <c r="P32" s="77">
        <v>68.127385849128999</v>
      </c>
      <c r="Q32" s="77">
        <v>22.08</v>
      </c>
      <c r="R32" s="80">
        <v>20.93</v>
      </c>
      <c r="S32" s="80">
        <v>0</v>
      </c>
      <c r="T32" s="78">
        <f>SUMPRODUCT(LTA!F32:AJ32,LTA!F$101:AJ$101,LTA!F$104:AJ$104)</f>
        <v>37.769999999999996</v>
      </c>
      <c r="U32" s="78">
        <f>SUMPRODUCT(LTA!F32:AJ32,LTA!F$102:AJ$102,LTA!F$104:AJ$104)</f>
        <v>114.7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2.9</v>
      </c>
      <c r="AB32" s="117">
        <f>-STOA!O32</f>
        <v>-273.67</v>
      </c>
      <c r="AC32">
        <f t="shared" si="0"/>
        <v>12.454100983852943</v>
      </c>
      <c r="AD32">
        <f t="shared" si="1"/>
        <v>752.57106364614503</v>
      </c>
      <c r="AE32">
        <f>'IDT-1'!C32</f>
        <v>0</v>
      </c>
      <c r="AF32" s="26"/>
      <c r="AG32">
        <f t="shared" si="2"/>
        <v>752.57106364614503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8.1175492098696989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767.10030758587402</v>
      </c>
      <c r="P33" s="77">
        <v>68.127385849128999</v>
      </c>
      <c r="Q33" s="77">
        <v>22.08</v>
      </c>
      <c r="R33" s="80">
        <v>21.35</v>
      </c>
      <c r="S33" s="80">
        <v>0</v>
      </c>
      <c r="T33" s="78">
        <f>SUMPRODUCT(LTA!F33:AJ33,LTA!F$101:AJ$101,LTA!F$104:AJ$104)</f>
        <v>42.03</v>
      </c>
      <c r="U33" s="78">
        <f>SUMPRODUCT(LTA!F33:AJ33,LTA!F$102:AJ$102,LTA!F$104:AJ$104)</f>
        <v>114.21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4.7</v>
      </c>
      <c r="AB33" s="117">
        <f>-STOA!O33</f>
        <v>-273.67</v>
      </c>
      <c r="AC33">
        <f t="shared" si="0"/>
        <v>12.311915119939936</v>
      </c>
      <c r="AD33">
        <f t="shared" si="1"/>
        <v>776.73332752493286</v>
      </c>
      <c r="AE33">
        <f>'IDT-1'!C33</f>
        <v>0</v>
      </c>
      <c r="AF33" s="26"/>
      <c r="AG33">
        <f t="shared" si="2"/>
        <v>776.73332752493286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8.1175492098696989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766.25327313805633</v>
      </c>
      <c r="P34" s="77">
        <v>68.127385849128999</v>
      </c>
      <c r="Q34" s="77">
        <v>22.08</v>
      </c>
      <c r="R34" s="80">
        <v>21.35</v>
      </c>
      <c r="S34" s="80">
        <v>0</v>
      </c>
      <c r="T34" s="78">
        <f>SUMPRODUCT(LTA!F34:AJ34,LTA!F$101:AJ$101,LTA!F$104:AJ$104)</f>
        <v>48.32</v>
      </c>
      <c r="U34" s="78">
        <f>SUMPRODUCT(LTA!F34:AJ34,LTA!F$102:AJ$102,LTA!F$104:AJ$104)</f>
        <v>113.67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8</v>
      </c>
      <c r="AB34" s="117">
        <f>-STOA!O34</f>
        <v>-273.67</v>
      </c>
      <c r="AC34">
        <f t="shared" si="0"/>
        <v>12.36634496175475</v>
      </c>
      <c r="AD34">
        <f t="shared" si="1"/>
        <v>786.88186323530044</v>
      </c>
      <c r="AE34">
        <f>'IDT-1'!C34</f>
        <v>0</v>
      </c>
      <c r="AF34" s="26"/>
      <c r="AG34">
        <f t="shared" si="2"/>
        <v>786.88186323530044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-28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8.1175492098696989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761.4340214122218</v>
      </c>
      <c r="P35" s="77">
        <v>68.127385849128999</v>
      </c>
      <c r="Q35" s="77">
        <v>22.08</v>
      </c>
      <c r="R35" s="80">
        <v>21.350000000000005</v>
      </c>
      <c r="S35" s="80">
        <v>0</v>
      </c>
      <c r="T35" s="78">
        <f>SUMPRODUCT(LTA!F35:AJ35,LTA!F$101:AJ$101,LTA!F$104:AJ$104)</f>
        <v>58.15</v>
      </c>
      <c r="U35" s="78">
        <f>SUMPRODUCT(LTA!F35:AJ35,LTA!F$102:AJ$102,LTA!F$104:AJ$104)</f>
        <v>115.2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12.63</v>
      </c>
      <c r="AB35" s="117">
        <f>-STOA!O35</f>
        <v>-273.67</v>
      </c>
      <c r="AC35">
        <f t="shared" si="0"/>
        <v>12.571185076833748</v>
      </c>
      <c r="AD35">
        <f t="shared" si="1"/>
        <v>785.84777139438677</v>
      </c>
      <c r="AE35">
        <f>'IDT-1'!C35</f>
        <v>0</v>
      </c>
      <c r="AF35" s="26"/>
      <c r="AG35">
        <f t="shared" si="2"/>
        <v>785.84777139438677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-40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8.1175492098696989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749.9226895418218</v>
      </c>
      <c r="P36" s="77">
        <v>68.127385849128999</v>
      </c>
      <c r="Q36" s="77">
        <v>22.08</v>
      </c>
      <c r="R36" s="80">
        <v>21.350000000000005</v>
      </c>
      <c r="S36" s="80">
        <v>0</v>
      </c>
      <c r="T36" s="78">
        <f>SUMPRODUCT(LTA!F36:AJ36,LTA!F$101:AJ$101,LTA!F$104:AJ$104)</f>
        <v>71.419999999999987</v>
      </c>
      <c r="U36" s="78">
        <f>SUMPRODUCT(LTA!F36:AJ36,LTA!F$102:AJ$102,LTA!F$104:AJ$104)</f>
        <v>114.74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13.83</v>
      </c>
      <c r="AB36" s="117">
        <f>-STOA!O36</f>
        <v>-273.67</v>
      </c>
      <c r="AC36">
        <f t="shared" si="0"/>
        <v>12.619807738940811</v>
      </c>
      <c r="AD36">
        <f t="shared" si="1"/>
        <v>785.29781686187948</v>
      </c>
      <c r="AE36">
        <f>'IDT-1'!C36</f>
        <v>0</v>
      </c>
      <c r="AF36" s="26"/>
      <c r="AG36">
        <f t="shared" si="2"/>
        <v>785.29781686187948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-43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8.1175492098696989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730.06216333052203</v>
      </c>
      <c r="P37" s="77">
        <v>68.127385849128999</v>
      </c>
      <c r="Q37" s="77">
        <v>22.08</v>
      </c>
      <c r="R37" s="80">
        <v>21.350000000000005</v>
      </c>
      <c r="S37" s="80">
        <v>0</v>
      </c>
      <c r="T37" s="78">
        <f>SUMPRODUCT(LTA!F37:AJ37,LTA!F$101:AJ$101,LTA!F$104:AJ$104)</f>
        <v>83.490000000000009</v>
      </c>
      <c r="U37" s="78">
        <f>SUMPRODUCT(LTA!F37:AJ37,LTA!F$102:AJ$102,LTA!F$104:AJ$104)</f>
        <v>114.16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17.13</v>
      </c>
      <c r="AB37" s="117">
        <f>-STOA!O37</f>
        <v>-273.67</v>
      </c>
      <c r="AC37">
        <f t="shared" si="0"/>
        <v>12.54855272571479</v>
      </c>
      <c r="AD37">
        <f t="shared" si="1"/>
        <v>783.29854566380607</v>
      </c>
      <c r="AE37">
        <f>'IDT-1'!C37</f>
        <v>0</v>
      </c>
      <c r="AF37" s="26"/>
      <c r="AG37">
        <f t="shared" si="2"/>
        <v>783.29854566380607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8.1175492098696989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722.65693347385991</v>
      </c>
      <c r="P38" s="77">
        <v>68.127385849128999</v>
      </c>
      <c r="Q38" s="77">
        <v>22.08</v>
      </c>
      <c r="R38" s="80">
        <v>21.350000000000005</v>
      </c>
      <c r="S38" s="80">
        <v>0</v>
      </c>
      <c r="T38" s="78">
        <f>SUMPRODUCT(LTA!F38:AJ38,LTA!F$101:AJ$101,LTA!F$104:AJ$104)</f>
        <v>95.34</v>
      </c>
      <c r="U38" s="78">
        <f>SUMPRODUCT(LTA!F38:AJ38,LTA!F$102:AJ$102,LTA!F$104:AJ$104)</f>
        <v>113.73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23.73</v>
      </c>
      <c r="AB38" s="117">
        <f>-STOA!O38</f>
        <v>-273.67</v>
      </c>
      <c r="AC38">
        <f t="shared" si="0"/>
        <v>12.686353340587141</v>
      </c>
      <c r="AD38">
        <f t="shared" si="1"/>
        <v>788.77551519227154</v>
      </c>
      <c r="AE38">
        <f>'IDT-1'!C38</f>
        <v>0</v>
      </c>
      <c r="AF38" s="26"/>
      <c r="AG38">
        <f t="shared" si="2"/>
        <v>788.77551519227154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8.0510119212642071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719.59978321909693</v>
      </c>
      <c r="P39" s="77">
        <v>68.127385849128999</v>
      </c>
      <c r="Q39" s="77">
        <v>22.08</v>
      </c>
      <c r="R39" s="80">
        <v>21.350000000000005</v>
      </c>
      <c r="S39" s="80">
        <v>0</v>
      </c>
      <c r="T39" s="78">
        <f>SUMPRODUCT(LTA!F39:AJ39,LTA!F$101:AJ$101,LTA!F$104:AJ$104)</f>
        <v>108.68</v>
      </c>
      <c r="U39" s="78">
        <f>SUMPRODUCT(LTA!F39:AJ39,LTA!F$102:AJ$102,LTA!F$104:AJ$104)</f>
        <v>112.84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27.63</v>
      </c>
      <c r="AB39" s="117">
        <f>-STOA!O39</f>
        <v>-273.67</v>
      </c>
      <c r="AC39">
        <f t="shared" si="0"/>
        <v>13.024698078260384</v>
      </c>
      <c r="AD39">
        <f t="shared" si="1"/>
        <v>776.66348291122995</v>
      </c>
      <c r="AE39">
        <f>'IDT-1'!C39</f>
        <v>0</v>
      </c>
      <c r="AF39" s="26"/>
      <c r="AG39">
        <f t="shared" si="2"/>
        <v>776.66348291122995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-70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8.0510119212642071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710.53934403849678</v>
      </c>
      <c r="P40" s="77">
        <v>68.127385849128999</v>
      </c>
      <c r="Q40" s="77">
        <v>22.08</v>
      </c>
      <c r="R40" s="80">
        <v>21.350000000000005</v>
      </c>
      <c r="S40" s="80">
        <v>0</v>
      </c>
      <c r="T40" s="78">
        <f>SUMPRODUCT(LTA!F40:AJ40,LTA!F$101:AJ$101,LTA!F$104:AJ$104)</f>
        <v>117.97999999999999</v>
      </c>
      <c r="U40" s="78">
        <f>SUMPRODUCT(LTA!F40:AJ40,LTA!F$102:AJ$102,LTA!F$104:AJ$104)</f>
        <v>114.09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30.63</v>
      </c>
      <c r="AB40" s="117">
        <f>-STOA!O40</f>
        <v>-273.67</v>
      </c>
      <c r="AC40">
        <f t="shared" si="0"/>
        <v>12.922156173115974</v>
      </c>
      <c r="AD40">
        <f t="shared" si="1"/>
        <v>797.25558563577408</v>
      </c>
      <c r="AE40">
        <f>'IDT-1'!C40</f>
        <v>0</v>
      </c>
      <c r="AF40" s="26"/>
      <c r="AG40">
        <f t="shared" si="2"/>
        <v>797.25558563577408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-54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8.0510119212642071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703.39994822689698</v>
      </c>
      <c r="P41" s="77">
        <v>68.127385849128999</v>
      </c>
      <c r="Q41" s="77">
        <v>22.08</v>
      </c>
      <c r="R41" s="80">
        <v>21.350000000000005</v>
      </c>
      <c r="S41" s="80">
        <v>0</v>
      </c>
      <c r="T41" s="78">
        <f>SUMPRODUCT(LTA!F41:AJ41,LTA!F$101:AJ$101,LTA!F$104:AJ$104)</f>
        <v>124.3</v>
      </c>
      <c r="U41" s="78">
        <f>SUMPRODUCT(LTA!F41:AJ41,LTA!F$102:AJ$102,LTA!F$104:AJ$104)</f>
        <v>113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34.230000000000004</v>
      </c>
      <c r="AB41" s="117">
        <f>-STOA!O41</f>
        <v>-273.67</v>
      </c>
      <c r="AC41">
        <f t="shared" si="0"/>
        <v>12.928155362451699</v>
      </c>
      <c r="AD41">
        <f t="shared" si="1"/>
        <v>799.94019063483847</v>
      </c>
      <c r="AE41">
        <f>'IDT-1'!C41</f>
        <v>0</v>
      </c>
      <c r="AF41" s="26"/>
      <c r="AG41">
        <f t="shared" si="2"/>
        <v>799.94019063483847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-53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8.0510119212642071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705.16320672639677</v>
      </c>
      <c r="P42" s="77">
        <v>68.127385849128999</v>
      </c>
      <c r="Q42" s="77">
        <v>22.08</v>
      </c>
      <c r="R42" s="80">
        <v>21.350000000000005</v>
      </c>
      <c r="S42" s="80">
        <v>0</v>
      </c>
      <c r="T42" s="78">
        <f>SUMPRODUCT(LTA!F42:AJ42,LTA!F$101:AJ$101,LTA!F$104:AJ$104)</f>
        <v>134.23999999999998</v>
      </c>
      <c r="U42" s="78">
        <f>SUMPRODUCT(LTA!F42:AJ42,LTA!F$102:AJ$102,LTA!F$104:AJ$104)</f>
        <v>112.06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38.130000000000003</v>
      </c>
      <c r="AB42" s="117">
        <f>-STOA!O42</f>
        <v>-273.67</v>
      </c>
      <c r="AC42">
        <f t="shared" si="0"/>
        <v>13.145973312469252</v>
      </c>
      <c r="AD42">
        <f t="shared" si="1"/>
        <v>804.38563118432091</v>
      </c>
      <c r="AE42">
        <f>'IDT-1'!C42</f>
        <v>0</v>
      </c>
      <c r="AF42" s="26"/>
      <c r="AG42">
        <f t="shared" si="2"/>
        <v>804.38563118432091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-63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8.0510119212642071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693.8355243333101</v>
      </c>
      <c r="P43" s="77">
        <v>68.127385849128999</v>
      </c>
      <c r="Q43" s="77">
        <v>22.08</v>
      </c>
      <c r="R43" s="80">
        <v>21.350000000000005</v>
      </c>
      <c r="S43" s="80">
        <v>0</v>
      </c>
      <c r="T43" s="78">
        <f>SUMPRODUCT(LTA!F43:AJ43,LTA!F$101:AJ$101,LTA!F$104:AJ$104)</f>
        <v>142.19999999999999</v>
      </c>
      <c r="U43" s="78">
        <f>SUMPRODUCT(LTA!F43:AJ43,LTA!F$102:AJ$102,LTA!F$104:AJ$104)</f>
        <v>111.33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42.63</v>
      </c>
      <c r="AB43" s="117">
        <f>-STOA!O43</f>
        <v>-273.67</v>
      </c>
      <c r="AC43">
        <f t="shared" si="0"/>
        <v>13.211660600065459</v>
      </c>
      <c r="AD43">
        <f t="shared" si="1"/>
        <v>797.72226150363804</v>
      </c>
      <c r="AE43">
        <f>'IDT-1'!C43</f>
        <v>0</v>
      </c>
      <c r="AF43" s="26"/>
      <c r="AG43">
        <f t="shared" si="2"/>
        <v>797.72226150363804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-70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8.0510119212642071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681.94101214776333</v>
      </c>
      <c r="P44" s="77">
        <v>68.127385849128999</v>
      </c>
      <c r="Q44" s="77">
        <v>22.08</v>
      </c>
      <c r="R44" s="80">
        <v>21.350000000000005</v>
      </c>
      <c r="S44" s="80">
        <v>0</v>
      </c>
      <c r="T44" s="78">
        <f>SUMPRODUCT(LTA!F44:AJ44,LTA!F$101:AJ$101,LTA!F$104:AJ$104)</f>
        <v>148.25</v>
      </c>
      <c r="U44" s="78">
        <f>SUMPRODUCT(LTA!F44:AJ44,LTA!F$102:AJ$102,LTA!F$104:AJ$104)</f>
        <v>111.06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45.03</v>
      </c>
      <c r="AB44" s="117">
        <f>-STOA!O44</f>
        <v>-273.67</v>
      </c>
      <c r="AC44">
        <f t="shared" si="0"/>
        <v>13.09019161761069</v>
      </c>
      <c r="AD44">
        <f t="shared" si="1"/>
        <v>804.12921830054586</v>
      </c>
      <c r="AE44">
        <f>'IDT-1'!C44</f>
        <v>0</v>
      </c>
      <c r="AF44" s="26"/>
      <c r="AG44">
        <f t="shared" si="2"/>
        <v>804.12921830054586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-60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8.0510119212642071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681.95250947277657</v>
      </c>
      <c r="P45" s="77">
        <v>68.127385849128999</v>
      </c>
      <c r="Q45" s="77">
        <v>22.08</v>
      </c>
      <c r="R45" s="80">
        <v>21.350000000000005</v>
      </c>
      <c r="S45" s="80">
        <v>0</v>
      </c>
      <c r="T45" s="78">
        <f>SUMPRODUCT(LTA!F45:AJ45,LTA!F$101:AJ$101,LTA!F$104:AJ$104)</f>
        <v>154.73999999999998</v>
      </c>
      <c r="U45" s="78">
        <f>SUMPRODUCT(LTA!F45:AJ45,LTA!F$102:AJ$102,LTA!F$104:AJ$104)</f>
        <v>110.35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48.63</v>
      </c>
      <c r="AB45" s="117">
        <f>-STOA!O45</f>
        <v>-273.67</v>
      </c>
      <c r="AC45">
        <f t="shared" si="0"/>
        <v>13.199471176637392</v>
      </c>
      <c r="AD45">
        <f t="shared" si="1"/>
        <v>810.41143606653236</v>
      </c>
      <c r="AE45">
        <f>'IDT-1'!C45</f>
        <v>0</v>
      </c>
      <c r="AF45" s="26"/>
      <c r="AG45">
        <f t="shared" si="2"/>
        <v>810.41143606653236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-63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8.0510119212642071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681.95897284034322</v>
      </c>
      <c r="P46" s="77">
        <v>68.127385849128999</v>
      </c>
      <c r="Q46" s="77">
        <v>22.08</v>
      </c>
      <c r="R46" s="80">
        <v>21.350000000000005</v>
      </c>
      <c r="S46" s="80">
        <v>0</v>
      </c>
      <c r="T46" s="78">
        <f>SUMPRODUCT(LTA!F46:AJ46,LTA!F$101:AJ$101,LTA!F$104:AJ$104)</f>
        <v>162.13</v>
      </c>
      <c r="U46" s="78">
        <f>SUMPRODUCT(LTA!F46:AJ46,LTA!F$102:AJ$102,LTA!F$104:AJ$104)</f>
        <v>109.28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51.63</v>
      </c>
      <c r="AB46" s="117">
        <f>-STOA!O46</f>
        <v>-273.67</v>
      </c>
      <c r="AC46">
        <f t="shared" si="0"/>
        <v>13.343690946927351</v>
      </c>
      <c r="AD46">
        <f t="shared" si="1"/>
        <v>812.59367966380933</v>
      </c>
      <c r="AE46">
        <f>'IDT-1'!C46</f>
        <v>0</v>
      </c>
      <c r="AF46" s="26"/>
      <c r="AG46">
        <f t="shared" si="2"/>
        <v>812.59367966380933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-70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8.0510119212642071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682.22597020245621</v>
      </c>
      <c r="P47" s="77">
        <v>68.127385849128999</v>
      </c>
      <c r="Q47" s="77">
        <v>22.08</v>
      </c>
      <c r="R47" s="80">
        <v>21.350000000000005</v>
      </c>
      <c r="S47" s="80">
        <v>0</v>
      </c>
      <c r="T47" s="78">
        <f>SUMPRODUCT(LTA!F47:AJ47,LTA!F$101:AJ$101,LTA!F$104:AJ$104)</f>
        <v>162.65</v>
      </c>
      <c r="U47" s="78">
        <f>SUMPRODUCT(LTA!F47:AJ47,LTA!F$102:AJ$102,LTA!F$104:AJ$104)</f>
        <v>108.73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52.830000000000005</v>
      </c>
      <c r="AB47" s="117">
        <f>-STOA!O47</f>
        <v>-273.67</v>
      </c>
      <c r="AC47">
        <f t="shared" si="0"/>
        <v>13.294189631058572</v>
      </c>
      <c r="AD47">
        <f t="shared" si="1"/>
        <v>821.08017834179077</v>
      </c>
      <c r="AE47">
        <f>'IDT-1'!C47</f>
        <v>-10</v>
      </c>
      <c r="AF47" s="26"/>
      <c r="AG47">
        <f t="shared" si="2"/>
        <v>811.08017834179077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-63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8.0510119212642071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682.42745126312127</v>
      </c>
      <c r="P48" s="77">
        <v>68.127385849128999</v>
      </c>
      <c r="Q48" s="77">
        <v>22.08</v>
      </c>
      <c r="R48" s="80">
        <v>21.350000000000005</v>
      </c>
      <c r="S48" s="80">
        <v>0</v>
      </c>
      <c r="T48" s="78">
        <f>SUMPRODUCT(LTA!F48:AJ48,LTA!F$101:AJ$101,LTA!F$104:AJ$104)</f>
        <v>166.45</v>
      </c>
      <c r="U48" s="78">
        <f>SUMPRODUCT(LTA!F48:AJ48,LTA!F$102:AJ$102,LTA!F$104:AJ$104)</f>
        <v>108.61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54.03</v>
      </c>
      <c r="AB48" s="117">
        <f>-STOA!O48</f>
        <v>-273.67</v>
      </c>
      <c r="AC48">
        <f t="shared" si="0"/>
        <v>13.338906664392425</v>
      </c>
      <c r="AD48">
        <f t="shared" si="1"/>
        <v>826.11694236912194</v>
      </c>
      <c r="AE48">
        <f>'IDT-1'!C48</f>
        <v>-20</v>
      </c>
      <c r="AF48" s="26"/>
      <c r="AG48">
        <f t="shared" si="2"/>
        <v>806.11694236912194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-63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8.0510119212642071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574.53064296356706</v>
      </c>
      <c r="P49" s="77">
        <v>68.127385849128999</v>
      </c>
      <c r="Q49" s="77">
        <v>22.08</v>
      </c>
      <c r="R49" s="80">
        <v>21.350000000000005</v>
      </c>
      <c r="S49" s="80">
        <v>0</v>
      </c>
      <c r="T49" s="78">
        <f>SUMPRODUCT(LTA!F49:AJ49,LTA!F$101:AJ$101,LTA!F$104:AJ$104)</f>
        <v>171.07000000000002</v>
      </c>
      <c r="U49" s="78">
        <f>SUMPRODUCT(LTA!F49:AJ49,LTA!F$102:AJ$102,LTA!F$104:AJ$104)</f>
        <v>108.6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</v>
      </c>
      <c r="AA49" s="117">
        <f>STOA!I49</f>
        <v>54.63</v>
      </c>
      <c r="AB49" s="117">
        <f>-STOA!O49</f>
        <v>-273.67</v>
      </c>
      <c r="AC49">
        <f t="shared" si="0"/>
        <v>12.276555355069023</v>
      </c>
      <c r="AD49">
        <f t="shared" si="1"/>
        <v>822.97248537889152</v>
      </c>
      <c r="AE49">
        <f>'IDT-1'!C49</f>
        <v>-20.745000000000001</v>
      </c>
      <c r="AF49" s="26"/>
      <c r="AG49">
        <f t="shared" si="2"/>
        <v>802.22748537889152</v>
      </c>
      <c r="AI49" s="75">
        <f>PXIL!I49</f>
        <v>0</v>
      </c>
      <c r="AJ49" s="75">
        <f>PXIL!O49</f>
        <v>0</v>
      </c>
      <c r="AK49" s="75">
        <f>RTM_IEX!I49</f>
        <v>40.479999999999997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8.0510119212642071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574.53568156156712</v>
      </c>
      <c r="P50" s="77">
        <v>68.127385849128999</v>
      </c>
      <c r="Q50" s="77">
        <v>22.08</v>
      </c>
      <c r="R50" s="80">
        <v>21.350000000000005</v>
      </c>
      <c r="S50" s="80">
        <v>0</v>
      </c>
      <c r="T50" s="78">
        <f>SUMPRODUCT(LTA!F50:AJ50,LTA!F$101:AJ$101,LTA!F$104:AJ$104)</f>
        <v>172.81000000000003</v>
      </c>
      <c r="U50" s="78">
        <f>SUMPRODUCT(LTA!F50:AJ50,LTA!F$102:AJ$102,LTA!F$104:AJ$104)</f>
        <v>108.75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-25</v>
      </c>
      <c r="AA50" s="117">
        <f>STOA!I50</f>
        <v>55.830000000000005</v>
      </c>
      <c r="AB50" s="117">
        <f>-STOA!O50</f>
        <v>-273.67</v>
      </c>
      <c r="AC50">
        <f t="shared" si="0"/>
        <v>12.498338245175331</v>
      </c>
      <c r="AD50">
        <f t="shared" si="1"/>
        <v>807.77574108678516</v>
      </c>
      <c r="AE50">
        <f>'IDT-1'!C50</f>
        <v>-9.7370000000000001</v>
      </c>
      <c r="AF50" s="26"/>
      <c r="AG50">
        <f t="shared" si="2"/>
        <v>798.03874108678519</v>
      </c>
      <c r="AI50" s="75">
        <f>PXIL!I50</f>
        <v>0</v>
      </c>
      <c r="AJ50" s="75">
        <f>PXIL!O50</f>
        <v>0</v>
      </c>
      <c r="AK50" s="75">
        <f>RTM_IEX!I50</f>
        <v>42.41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8.0510119212642071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47.56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574.8211465203417</v>
      </c>
      <c r="P51" s="77">
        <v>68.127385849128999</v>
      </c>
      <c r="Q51" s="77">
        <v>22.08</v>
      </c>
      <c r="R51" s="80">
        <v>21.350000000000005</v>
      </c>
      <c r="S51" s="80">
        <v>0</v>
      </c>
      <c r="T51" s="78">
        <f>SUMPRODUCT(LTA!F51:AJ51,LTA!F$101:AJ$101,LTA!F$104:AJ$104)</f>
        <v>173.98000000000002</v>
      </c>
      <c r="U51" s="78">
        <f>SUMPRODUCT(LTA!F51:AJ51,LTA!F$102:AJ$102,LTA!F$104:AJ$104)</f>
        <v>109.08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55.830000000000005</v>
      </c>
      <c r="AB51" s="117">
        <f>-STOA!O51</f>
        <v>-273.67</v>
      </c>
      <c r="AC51">
        <f t="shared" si="0"/>
        <v>12.145614081768153</v>
      </c>
      <c r="AD51">
        <f t="shared" si="1"/>
        <v>772.06393020896667</v>
      </c>
      <c r="AE51">
        <f>'IDT-1'!C51</f>
        <v>0</v>
      </c>
      <c r="AF51" s="26"/>
      <c r="AG51">
        <f t="shared" si="2"/>
        <v>772.06393020896667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-23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8.0510119212642071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47.56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575.12005012495467</v>
      </c>
      <c r="P52" s="77">
        <v>68.127385849128999</v>
      </c>
      <c r="Q52" s="77">
        <v>22.08</v>
      </c>
      <c r="R52" s="80">
        <v>21.350000000000005</v>
      </c>
      <c r="S52" s="80">
        <v>0</v>
      </c>
      <c r="T52" s="78">
        <f>SUMPRODUCT(LTA!F52:AJ52,LTA!F$101:AJ$101,LTA!F$104:AJ$104)</f>
        <v>174.77</v>
      </c>
      <c r="U52" s="78">
        <f>SUMPRODUCT(LTA!F52:AJ52,LTA!F$102:AJ$102,LTA!F$104:AJ$104)</f>
        <v>109.3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</v>
      </c>
      <c r="AA52" s="117">
        <f>STOA!I52</f>
        <v>55.830000000000005</v>
      </c>
      <c r="AB52" s="117">
        <f>-STOA!O52</f>
        <v>-273.67</v>
      </c>
      <c r="AC52">
        <f t="shared" si="0"/>
        <v>12.308060601366069</v>
      </c>
      <c r="AD52">
        <f t="shared" si="1"/>
        <v>756.21038729398185</v>
      </c>
      <c r="AE52">
        <f>'IDT-1'!C52</f>
        <v>0</v>
      </c>
      <c r="AF52" s="26"/>
      <c r="AG52">
        <f t="shared" si="2"/>
        <v>756.21038729398185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-39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8.0510119212642071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575.42726176180395</v>
      </c>
      <c r="P53" s="77">
        <v>68.127385849128999</v>
      </c>
      <c r="Q53" s="77">
        <v>22.08</v>
      </c>
      <c r="R53" s="80">
        <v>21.350000000000005</v>
      </c>
      <c r="S53" s="80">
        <v>0</v>
      </c>
      <c r="T53" s="78">
        <f>SUMPRODUCT(LTA!F53:AJ53,LTA!F$101:AJ$101,LTA!F$104:AJ$104)</f>
        <v>171.48</v>
      </c>
      <c r="U53" s="78">
        <f>SUMPRODUCT(LTA!F53:AJ53,LTA!F$102:AJ$102,LTA!F$104:AJ$104)</f>
        <v>108.87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-14</v>
      </c>
      <c r="AA53" s="117">
        <f>STOA!I53</f>
        <v>55.830000000000005</v>
      </c>
      <c r="AB53" s="117">
        <f>-STOA!O53</f>
        <v>-273.67</v>
      </c>
      <c r="AC53">
        <f t="shared" si="0"/>
        <v>12.402321849081078</v>
      </c>
      <c r="AD53">
        <f t="shared" si="1"/>
        <v>738.70333768311616</v>
      </c>
      <c r="AE53">
        <f>'IDT-1'!C53</f>
        <v>0</v>
      </c>
      <c r="AF53" s="26"/>
      <c r="AG53">
        <f t="shared" si="2"/>
        <v>738.70333768311616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-40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8.0510119212642071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575.64970417650227</v>
      </c>
      <c r="P54" s="77">
        <v>68.127385849128999</v>
      </c>
      <c r="Q54" s="77">
        <v>22.08</v>
      </c>
      <c r="R54" s="80">
        <v>21.350000000000005</v>
      </c>
      <c r="S54" s="80">
        <v>0</v>
      </c>
      <c r="T54" s="78">
        <f>SUMPRODUCT(LTA!F54:AJ54,LTA!F$101:AJ$101,LTA!F$104:AJ$104)</f>
        <v>171.34</v>
      </c>
      <c r="U54" s="78">
        <f>SUMPRODUCT(LTA!F54:AJ54,LTA!F$102:AJ$102,LTA!F$104:AJ$104)</f>
        <v>109.11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-29</v>
      </c>
      <c r="AA54" s="117">
        <f>STOA!I54</f>
        <v>55.830000000000005</v>
      </c>
      <c r="AB54" s="117">
        <f>-STOA!O54</f>
        <v>-273.67</v>
      </c>
      <c r="AC54">
        <f t="shared" si="0"/>
        <v>12.556087510207744</v>
      </c>
      <c r="AD54">
        <f t="shared" si="1"/>
        <v>721.87201443668789</v>
      </c>
      <c r="AE54">
        <f>'IDT-1'!C54</f>
        <v>0</v>
      </c>
      <c r="AF54" s="26"/>
      <c r="AG54">
        <f t="shared" si="2"/>
        <v>721.87201443668789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-42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8.0510119212642071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565.00307293184551</v>
      </c>
      <c r="P55" s="77">
        <v>68.127385849128999</v>
      </c>
      <c r="Q55" s="77">
        <v>22.08</v>
      </c>
      <c r="R55" s="80">
        <v>21.350000000000005</v>
      </c>
      <c r="S55" s="80">
        <v>0</v>
      </c>
      <c r="T55" s="78">
        <f>SUMPRODUCT(LTA!F55:AJ55,LTA!F$101:AJ$101,LTA!F$104:AJ$104)</f>
        <v>170.55</v>
      </c>
      <c r="U55" s="78">
        <f>SUMPRODUCT(LTA!F55:AJ55,LTA!F$102:AJ$102,LTA!F$104:AJ$104)</f>
        <v>109.47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-59</v>
      </c>
      <c r="AA55" s="117">
        <f>STOA!I55</f>
        <v>55.230000000000004</v>
      </c>
      <c r="AB55" s="117">
        <f>-STOA!O55</f>
        <v>-273.67</v>
      </c>
      <c r="AC55">
        <f t="shared" si="0"/>
        <v>12.524358175432326</v>
      </c>
      <c r="AD55">
        <f t="shared" si="1"/>
        <v>702.22711252680642</v>
      </c>
      <c r="AE55">
        <f>'IDT-1'!C55</f>
        <v>0</v>
      </c>
      <c r="AF55" s="26"/>
      <c r="AG55">
        <f t="shared" si="2"/>
        <v>702.22711252680642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8.0510119212642071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565.56238805169403</v>
      </c>
      <c r="P56" s="77">
        <v>68.127385849128999</v>
      </c>
      <c r="Q56" s="77">
        <v>22.08</v>
      </c>
      <c r="R56" s="80">
        <v>21.350000000000005</v>
      </c>
      <c r="S56" s="80">
        <v>0</v>
      </c>
      <c r="T56" s="78">
        <f>SUMPRODUCT(LTA!F56:AJ56,LTA!F$101:AJ$101,LTA!F$104:AJ$104)</f>
        <v>169.51</v>
      </c>
      <c r="U56" s="78">
        <f>SUMPRODUCT(LTA!F56:AJ56,LTA!F$102:AJ$102,LTA!F$104:AJ$104)</f>
        <v>110.28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-69</v>
      </c>
      <c r="AA56" s="117">
        <f>STOA!I56</f>
        <v>54.63</v>
      </c>
      <c r="AB56" s="117">
        <f>-STOA!O56</f>
        <v>-273.67</v>
      </c>
      <c r="AC56">
        <f t="shared" si="0"/>
        <v>12.664026188842117</v>
      </c>
      <c r="AD56">
        <f t="shared" si="1"/>
        <v>685.81675963324506</v>
      </c>
      <c r="AE56">
        <f>'IDT-1'!C56</f>
        <v>0</v>
      </c>
      <c r="AF56" s="26"/>
      <c r="AG56">
        <f t="shared" si="2"/>
        <v>685.81675963324506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-26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8.0510119212642071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563.51189960780744</v>
      </c>
      <c r="P57" s="77">
        <v>68.127385849128999</v>
      </c>
      <c r="Q57" s="77">
        <v>22.08</v>
      </c>
      <c r="R57" s="80">
        <v>21.350000000000005</v>
      </c>
      <c r="S57" s="80">
        <v>0</v>
      </c>
      <c r="T57" s="78">
        <f>SUMPRODUCT(LTA!F57:AJ57,LTA!F$101:AJ$101,LTA!F$104:AJ$104)</f>
        <v>161.80000000000001</v>
      </c>
      <c r="U57" s="78">
        <f>SUMPRODUCT(LTA!F57:AJ57,LTA!F$102:AJ$102,LTA!F$104:AJ$104)</f>
        <v>112.2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-79</v>
      </c>
      <c r="AA57" s="117">
        <f>STOA!I57</f>
        <v>53.13</v>
      </c>
      <c r="AB57" s="117">
        <f>-STOA!O57</f>
        <v>-273.67</v>
      </c>
      <c r="AC57">
        <f t="shared" si="0"/>
        <v>12.723879930891041</v>
      </c>
      <c r="AD57">
        <f t="shared" si="1"/>
        <v>660.41641744730975</v>
      </c>
      <c r="AE57">
        <f>'IDT-1'!C57</f>
        <v>0</v>
      </c>
      <c r="AF57" s="26"/>
      <c r="AG57">
        <f t="shared" si="2"/>
        <v>660.41641744730975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-32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8.0510119212642071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560.95193206841384</v>
      </c>
      <c r="P58" s="77">
        <v>68.127385849128999</v>
      </c>
      <c r="Q58" s="77">
        <v>22.08</v>
      </c>
      <c r="R58" s="80">
        <v>21.350000000000005</v>
      </c>
      <c r="S58" s="80">
        <v>0</v>
      </c>
      <c r="T58" s="78">
        <f>SUMPRODUCT(LTA!F58:AJ58,LTA!F$101:AJ$101,LTA!F$104:AJ$104)</f>
        <v>157.4</v>
      </c>
      <c r="U58" s="78">
        <f>SUMPRODUCT(LTA!F58:AJ58,LTA!F$102:AJ$102,LTA!F$104:AJ$104)</f>
        <v>113.8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-79</v>
      </c>
      <c r="AA58" s="117">
        <f>STOA!I58</f>
        <v>51.63</v>
      </c>
      <c r="AB58" s="117">
        <f>-STOA!O58</f>
        <v>-273.67</v>
      </c>
      <c r="AC58">
        <f t="shared" si="0"/>
        <v>12.699024726633159</v>
      </c>
      <c r="AD58">
        <f t="shared" si="1"/>
        <v>649.58130511217394</v>
      </c>
      <c r="AE58">
        <f>'IDT-1'!C58</f>
        <v>0</v>
      </c>
      <c r="AF58" s="26"/>
      <c r="AG58">
        <f t="shared" si="2"/>
        <v>649.58130511217394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-36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8.0510119212642071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560.91100466306796</v>
      </c>
      <c r="P59" s="77">
        <v>68.127385849128999</v>
      </c>
      <c r="Q59" s="77">
        <v>22.08</v>
      </c>
      <c r="R59" s="80">
        <v>21.350000000000005</v>
      </c>
      <c r="S59" s="80">
        <v>0</v>
      </c>
      <c r="T59" s="78">
        <f>SUMPRODUCT(LTA!F59:AJ59,LTA!F$101:AJ$101,LTA!F$104:AJ$104)</f>
        <v>162.65999999999997</v>
      </c>
      <c r="U59" s="78">
        <f>SUMPRODUCT(LTA!F59:AJ59,LTA!F$102:AJ$102,LTA!F$104:AJ$104)</f>
        <v>118.22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-79</v>
      </c>
      <c r="AA59" s="117">
        <f>STOA!I59</f>
        <v>48.63</v>
      </c>
      <c r="AB59" s="117">
        <f>-STOA!O59</f>
        <v>-273.67</v>
      </c>
      <c r="AC59">
        <f t="shared" si="0"/>
        <v>12.730814182899531</v>
      </c>
      <c r="AD59">
        <f t="shared" si="1"/>
        <v>659.18858825056179</v>
      </c>
      <c r="AE59">
        <f>'IDT-1'!C59</f>
        <v>0</v>
      </c>
      <c r="AF59" s="26"/>
      <c r="AG59">
        <f t="shared" si="2"/>
        <v>659.18858825056179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-33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18.125061830173124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572.79642538708777</v>
      </c>
      <c r="P60" s="77">
        <v>68.127385849128999</v>
      </c>
      <c r="Q60" s="77">
        <v>22.08</v>
      </c>
      <c r="R60" s="80">
        <v>21.350000000000005</v>
      </c>
      <c r="S60" s="80">
        <v>0</v>
      </c>
      <c r="T60" s="78">
        <f>SUMPRODUCT(LTA!F60:AJ60,LTA!F$101:AJ$101,LTA!F$104:AJ$104)</f>
        <v>155.78</v>
      </c>
      <c r="U60" s="78">
        <f>SUMPRODUCT(LTA!F60:AJ60,LTA!F$102:AJ$102,LTA!F$104:AJ$104)</f>
        <v>118.62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-79</v>
      </c>
      <c r="AA60" s="117">
        <f>STOA!I60</f>
        <v>46.230000000000004</v>
      </c>
      <c r="AB60" s="117">
        <f>-STOA!O60</f>
        <v>-273.67</v>
      </c>
      <c r="AC60">
        <f t="shared" si="0"/>
        <v>12.890304162080279</v>
      </c>
      <c r="AD60">
        <f t="shared" si="1"/>
        <v>667.10856890430966</v>
      </c>
      <c r="AE60">
        <f>'IDT-1'!C60</f>
        <v>0</v>
      </c>
      <c r="AF60" s="26"/>
      <c r="AG60">
        <f t="shared" si="2"/>
        <v>667.10856890430966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-38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8.0510119212642071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569.95495710074283</v>
      </c>
      <c r="P61" s="77">
        <v>68.127385849128999</v>
      </c>
      <c r="Q61" s="77">
        <v>22.08</v>
      </c>
      <c r="R61" s="80">
        <v>21.350000000000005</v>
      </c>
      <c r="S61" s="80">
        <v>0</v>
      </c>
      <c r="T61" s="78">
        <f>SUMPRODUCT(LTA!F61:AJ61,LTA!F$101:AJ$101,LTA!F$104:AJ$104)</f>
        <v>149.56</v>
      </c>
      <c r="U61" s="78">
        <f>SUMPRODUCT(LTA!F61:AJ61,LTA!F$102:AJ$102,LTA!F$104:AJ$104)</f>
        <v>119.24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-76</v>
      </c>
      <c r="AA61" s="117">
        <f>STOA!I61</f>
        <v>43.230000000000004</v>
      </c>
      <c r="AB61" s="117">
        <f>-STOA!O61</f>
        <v>-273.67</v>
      </c>
      <c r="AC61">
        <f t="shared" si="0"/>
        <v>12.314436373552036</v>
      </c>
      <c r="AD61">
        <f t="shared" si="1"/>
        <v>684.60891849758411</v>
      </c>
      <c r="AE61">
        <f>'IDT-1'!C61</f>
        <v>0</v>
      </c>
      <c r="AF61" s="26"/>
      <c r="AG61">
        <f t="shared" si="2"/>
        <v>684.60891849758411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8.0510119212642071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569.93608913018602</v>
      </c>
      <c r="P62" s="77">
        <v>68.127385849128999</v>
      </c>
      <c r="Q62" s="77">
        <v>22.08</v>
      </c>
      <c r="R62" s="80">
        <v>21.350000000000005</v>
      </c>
      <c r="S62" s="80">
        <v>0</v>
      </c>
      <c r="T62" s="78">
        <f>SUMPRODUCT(LTA!F62:AJ62,LTA!F$101:AJ$101,LTA!F$104:AJ$104)</f>
        <v>142.38</v>
      </c>
      <c r="U62" s="78">
        <f>SUMPRODUCT(LTA!F62:AJ62,LTA!F$102:AJ$102,LTA!F$104:AJ$104)</f>
        <v>119.9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-71</v>
      </c>
      <c r="AA62" s="117">
        <f>STOA!I62</f>
        <v>39.630000000000003</v>
      </c>
      <c r="AB62" s="117">
        <f>-STOA!O62</f>
        <v>-273.67</v>
      </c>
      <c r="AC62">
        <f t="shared" si="0"/>
        <v>12.180823697800161</v>
      </c>
      <c r="AD62">
        <f t="shared" si="1"/>
        <v>679.60366320277922</v>
      </c>
      <c r="AE62">
        <f>'IDT-1'!C62</f>
        <v>0</v>
      </c>
      <c r="AF62" s="26"/>
      <c r="AG62">
        <f t="shared" si="2"/>
        <v>679.60366320277922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8.0510119212642071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47.56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570.34831751894001</v>
      </c>
      <c r="P63" s="77">
        <v>68.127385849128999</v>
      </c>
      <c r="Q63" s="77">
        <v>22.08</v>
      </c>
      <c r="R63" s="80">
        <v>21.350000000000005</v>
      </c>
      <c r="S63" s="80">
        <v>0</v>
      </c>
      <c r="T63" s="78">
        <f>SUMPRODUCT(LTA!F63:AJ63,LTA!F$101:AJ$101,LTA!F$104:AJ$104)</f>
        <v>134.06</v>
      </c>
      <c r="U63" s="78">
        <f>SUMPRODUCT(LTA!F63:AJ63,LTA!F$102:AJ$102,LTA!F$104:AJ$104)</f>
        <v>119.72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-66</v>
      </c>
      <c r="AA63" s="117">
        <f>STOA!I63</f>
        <v>36.03</v>
      </c>
      <c r="AB63" s="117">
        <f>-STOA!O63</f>
        <v>-273.67</v>
      </c>
      <c r="AC63">
        <f t="shared" si="0"/>
        <v>12.056108670010218</v>
      </c>
      <c r="AD63">
        <f t="shared" si="1"/>
        <v>675.60060661932312</v>
      </c>
      <c r="AE63">
        <f>'IDT-1'!C63</f>
        <v>0</v>
      </c>
      <c r="AF63" s="26"/>
      <c r="AG63">
        <f t="shared" si="2"/>
        <v>675.60060661932312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8.0510119212642071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596.84137065627181</v>
      </c>
      <c r="P64" s="77">
        <v>68.127385849128999</v>
      </c>
      <c r="Q64" s="77">
        <v>22.08</v>
      </c>
      <c r="R64" s="80">
        <v>21.350000000000005</v>
      </c>
      <c r="S64" s="80">
        <v>0</v>
      </c>
      <c r="T64" s="78">
        <f>SUMPRODUCT(LTA!F64:AJ64,LTA!F$101:AJ$101,LTA!F$104:AJ$104)</f>
        <v>125.89</v>
      </c>
      <c r="U64" s="78">
        <f>SUMPRODUCT(LTA!F64:AJ64,LTA!F$102:AJ$102,LTA!F$104:AJ$104)</f>
        <v>124.24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-120</v>
      </c>
      <c r="AA64" s="117">
        <f>STOA!I64</f>
        <v>32.130000000000003</v>
      </c>
      <c r="AB64" s="117">
        <f>-STOA!O64</f>
        <v>-273.67</v>
      </c>
      <c r="AC64">
        <f t="shared" si="0"/>
        <v>13.010490423817284</v>
      </c>
      <c r="AD64">
        <f t="shared" si="1"/>
        <v>674.61927800284775</v>
      </c>
      <c r="AE64">
        <f>'IDT-1'!C64</f>
        <v>0</v>
      </c>
      <c r="AF64" s="26"/>
      <c r="AG64">
        <f t="shared" si="2"/>
        <v>674.61927800284775</v>
      </c>
      <c r="AI64" s="75">
        <f>PXIL!I64</f>
        <v>0</v>
      </c>
      <c r="AJ64" s="75">
        <f>PXIL!O64</f>
        <v>0</v>
      </c>
      <c r="AK64" s="75">
        <f>RTM_IEX!I64</f>
        <v>37.590000000000003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8.0510119212642071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597.40866660147879</v>
      </c>
      <c r="P65" s="77">
        <v>68.127385849128999</v>
      </c>
      <c r="Q65" s="77">
        <v>22.08</v>
      </c>
      <c r="R65" s="80">
        <v>21.350000000000005</v>
      </c>
      <c r="S65" s="80">
        <v>0</v>
      </c>
      <c r="T65" s="78">
        <f>SUMPRODUCT(LTA!F65:AJ65,LTA!F$101:AJ$101,LTA!F$104:AJ$104)</f>
        <v>125.22999999999999</v>
      </c>
      <c r="U65" s="78">
        <f>SUMPRODUCT(LTA!F65:AJ65,LTA!F$102:AJ$102,LTA!F$104:AJ$104)</f>
        <v>124.13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-115</v>
      </c>
      <c r="AA65" s="117">
        <f>STOA!I65</f>
        <v>27.63</v>
      </c>
      <c r="AB65" s="117">
        <f>-STOA!O65</f>
        <v>-273.67</v>
      </c>
      <c r="AC65">
        <f t="shared" si="0"/>
        <v>12.90773199052413</v>
      </c>
      <c r="AD65">
        <f t="shared" si="1"/>
        <v>673.08933238134784</v>
      </c>
      <c r="AE65">
        <f>'IDT-1'!C65</f>
        <v>0</v>
      </c>
      <c r="AF65" s="26"/>
      <c r="AG65">
        <f t="shared" si="2"/>
        <v>673.08933238134784</v>
      </c>
      <c r="AI65" s="75">
        <f>PXIL!I65</f>
        <v>0</v>
      </c>
      <c r="AJ65" s="75">
        <f>PXIL!O65</f>
        <v>0</v>
      </c>
      <c r="AK65" s="75">
        <f>RTM_IEX!I65</f>
        <v>35.659999999999997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8.0510119212642071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597.34262304213041</v>
      </c>
      <c r="P66" s="77">
        <v>68.127385849128999</v>
      </c>
      <c r="Q66" s="77">
        <v>22.08</v>
      </c>
      <c r="R66" s="80">
        <v>21.350000000000005</v>
      </c>
      <c r="S66" s="80">
        <v>0</v>
      </c>
      <c r="T66" s="78">
        <f>SUMPRODUCT(LTA!F66:AJ66,LTA!F$101:AJ$101,LTA!F$104:AJ$104)</f>
        <v>115</v>
      </c>
      <c r="U66" s="78">
        <f>SUMPRODUCT(LTA!F66:AJ66,LTA!F$102:AJ$102,LTA!F$104:AJ$104)</f>
        <v>123.64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-90</v>
      </c>
      <c r="AA66" s="117">
        <f>STOA!I66</f>
        <v>23.73</v>
      </c>
      <c r="AB66" s="117">
        <f>-STOA!O66</f>
        <v>-273.67</v>
      </c>
      <c r="AC66">
        <f t="shared" si="0"/>
        <v>12.386965619146979</v>
      </c>
      <c r="AD66">
        <f t="shared" si="1"/>
        <v>664.65405519337673</v>
      </c>
      <c r="AE66">
        <f>'IDT-1'!C66</f>
        <v>0</v>
      </c>
      <c r="AF66" s="26"/>
      <c r="AG66">
        <f t="shared" si="2"/>
        <v>664.65405519337673</v>
      </c>
      <c r="AI66" s="75">
        <f>PXIL!I66</f>
        <v>0</v>
      </c>
      <c r="AJ66" s="75">
        <f>PXIL!O66</f>
        <v>0</v>
      </c>
      <c r="AK66" s="75">
        <f>RTM_IEX!I66</f>
        <v>16.39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8.0510119212642071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598.11257597304734</v>
      </c>
      <c r="P67" s="77">
        <v>68.127385849128999</v>
      </c>
      <c r="Q67" s="77">
        <v>22.08</v>
      </c>
      <c r="R67" s="80">
        <v>21.350000000000005</v>
      </c>
      <c r="S67" s="80">
        <v>0</v>
      </c>
      <c r="T67" s="78">
        <f>SUMPRODUCT(LTA!F67:AJ67,LTA!F$101:AJ$101,LTA!F$104:AJ$104)</f>
        <v>102.18</v>
      </c>
      <c r="U67" s="78">
        <f>SUMPRODUCT(LTA!F67:AJ67,LTA!F$102:AJ$102,LTA!F$104:AJ$104)</f>
        <v>123.28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-85</v>
      </c>
      <c r="AA67" s="117">
        <f>STOA!I67</f>
        <v>20.13</v>
      </c>
      <c r="AB67" s="117">
        <f>-STOA!O67</f>
        <v>-273.67</v>
      </c>
      <c r="AC67">
        <f t="shared" si="0"/>
        <v>12.227118567328073</v>
      </c>
      <c r="AD67">
        <f t="shared" si="1"/>
        <v>656.69385517611272</v>
      </c>
      <c r="AE67">
        <f>'IDT-1'!C67</f>
        <v>-1.27</v>
      </c>
      <c r="AF67" s="26"/>
      <c r="AG67">
        <f t="shared" si="2"/>
        <v>655.42385517611274</v>
      </c>
      <c r="AI67" s="75">
        <f>PXIL!I67</f>
        <v>0</v>
      </c>
      <c r="AJ67" s="75">
        <f>PXIL!O67</f>
        <v>0</v>
      </c>
      <c r="AK67" s="75">
        <f>RTM_IEX!I67</f>
        <v>19.28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8.0510119212642071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598.74441597197529</v>
      </c>
      <c r="P68" s="77">
        <v>68.127385849128999</v>
      </c>
      <c r="Q68" s="77">
        <v>22.08</v>
      </c>
      <c r="R68" s="80">
        <v>21.4</v>
      </c>
      <c r="S68" s="80">
        <v>0</v>
      </c>
      <c r="T68" s="78">
        <f>SUMPRODUCT(LTA!F68:AJ68,LTA!F$101:AJ$101,LTA!F$104:AJ$104)</f>
        <v>90.710000000000008</v>
      </c>
      <c r="U68" s="78">
        <f>SUMPRODUCT(LTA!F68:AJ68,LTA!F$102:AJ$102,LTA!F$104:AJ$104)</f>
        <v>122.95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-65</v>
      </c>
      <c r="AA68" s="117">
        <f>STOA!I68</f>
        <v>15.63</v>
      </c>
      <c r="AB68" s="117">
        <f>-STOA!O68</f>
        <v>-273.67</v>
      </c>
      <c r="AC68">
        <f t="shared" ref="AC68:AC98" si="3">SUMIF(B68:AB68,"&gt;0")*$AC$2-SUMIF(B68:AB68,"&lt;0")*($AC$2/(1-$AC$2))+SUMIF(AI68:AR68,"&gt;0")*$AC$2-SUMIF(AI68:AR68,"&lt;0")*($AC$2/(1-$AC$2))</f>
        <v>11.869700208874734</v>
      </c>
      <c r="AD68">
        <f t="shared" ref="AD68:AD98" si="4">SUM(B68:AB68,AI68:AR68)-AC68</f>
        <v>656.61311353349402</v>
      </c>
      <c r="AE68">
        <f>'IDT-1'!C68</f>
        <v>-6.35</v>
      </c>
      <c r="AF68" s="26"/>
      <c r="AG68">
        <f t="shared" ref="AG68:AG98" si="5">SUM(AD68:AF68)</f>
        <v>650.26311353349399</v>
      </c>
      <c r="AI68" s="75">
        <f>PXIL!I68</f>
        <v>0</v>
      </c>
      <c r="AJ68" s="75">
        <f>PXIL!O68</f>
        <v>0</v>
      </c>
      <c r="AK68" s="75">
        <f>RTM_IEX!I68</f>
        <v>14.46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8.0510119212642071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689.26075112486717</v>
      </c>
      <c r="P69" s="77">
        <v>68.127385849128999</v>
      </c>
      <c r="Q69" s="77">
        <v>22.08</v>
      </c>
      <c r="R69" s="80">
        <v>13.522718134298353</v>
      </c>
      <c r="S69" s="80">
        <v>0</v>
      </c>
      <c r="T69" s="78">
        <f>SUMPRODUCT(LTA!F69:AJ69,LTA!F$101:AJ$101,LTA!F$104:AJ$104)</f>
        <v>70.77</v>
      </c>
      <c r="U69" s="78">
        <f>SUMPRODUCT(LTA!F69:AJ69,LTA!F$102:AJ$102,LTA!F$104:AJ$104)</f>
        <v>122.66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-45</v>
      </c>
      <c r="AA69" s="117">
        <f>STOA!I69</f>
        <v>12.63</v>
      </c>
      <c r="AB69" s="117">
        <f>-STOA!O69</f>
        <v>-273.67</v>
      </c>
      <c r="AC69">
        <f t="shared" si="3"/>
        <v>12.647011361256405</v>
      </c>
      <c r="AD69">
        <f t="shared" si="4"/>
        <v>657.78485566830238</v>
      </c>
      <c r="AE69">
        <f>'IDT-1'!C69</f>
        <v>-11.853999999999999</v>
      </c>
      <c r="AF69" s="26"/>
      <c r="AG69">
        <f t="shared" si="5"/>
        <v>645.93085566830234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-63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8.0510119212642071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698.48296992472865</v>
      </c>
      <c r="P70" s="77">
        <v>68.127385849128999</v>
      </c>
      <c r="Q70" s="77">
        <v>22.08</v>
      </c>
      <c r="R70" s="80">
        <v>5.9399999999999995</v>
      </c>
      <c r="S70" s="80">
        <v>0</v>
      </c>
      <c r="T70" s="78">
        <f>SUMPRODUCT(LTA!F70:AJ70,LTA!F$101:AJ$101,LTA!F$104:AJ$104)</f>
        <v>57.760000000000005</v>
      </c>
      <c r="U70" s="78">
        <f>SUMPRODUCT(LTA!F70:AJ70,LTA!F$102:AJ$102,LTA!F$104:AJ$104)</f>
        <v>118.48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-10</v>
      </c>
      <c r="AA70" s="117">
        <f>STOA!I70</f>
        <v>9.6300000000000008</v>
      </c>
      <c r="AB70" s="117">
        <f>-STOA!O70</f>
        <v>-273.67</v>
      </c>
      <c r="AC70">
        <f t="shared" si="3"/>
        <v>12.12864186622555</v>
      </c>
      <c r="AD70">
        <f t="shared" si="4"/>
        <v>679.75272582889647</v>
      </c>
      <c r="AE70">
        <f>'IDT-1'!C70</f>
        <v>-27.094999999999999</v>
      </c>
      <c r="AF70" s="26"/>
      <c r="AG70">
        <f t="shared" si="5"/>
        <v>652.65772582889645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-58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8.1905044510385761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714.41821336918019</v>
      </c>
      <c r="P71" s="77">
        <v>68.127385849128999</v>
      </c>
      <c r="Q71" s="77">
        <v>22.08</v>
      </c>
      <c r="R71" s="80">
        <v>1.9300000000000002</v>
      </c>
      <c r="S71" s="80">
        <v>0</v>
      </c>
      <c r="T71" s="78">
        <f>SUMPRODUCT(LTA!F71:AJ71,LTA!F$101:AJ$101,LTA!F$104:AJ$104)</f>
        <v>46.08</v>
      </c>
      <c r="U71" s="78">
        <f>SUMPRODUCT(LTA!F71:AJ71,LTA!F$102:AJ$102,LTA!F$104:AJ$104)</f>
        <v>118.15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6.63</v>
      </c>
      <c r="AB71" s="117">
        <f>-STOA!O71</f>
        <v>-273.67</v>
      </c>
      <c r="AC71">
        <f t="shared" si="3"/>
        <v>12.02282039509898</v>
      </c>
      <c r="AD71">
        <f t="shared" si="4"/>
        <v>685.9132832742489</v>
      </c>
      <c r="AE71">
        <f>'IDT-1'!C71</f>
        <v>-10</v>
      </c>
      <c r="AF71" s="26"/>
      <c r="AG71">
        <f t="shared" si="5"/>
        <v>675.9132832742489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-59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8.1905044510385761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727.85335347463968</v>
      </c>
      <c r="P72" s="77">
        <v>68.127385849128999</v>
      </c>
      <c r="Q72" s="77">
        <v>22.08</v>
      </c>
      <c r="R72" s="80">
        <v>0</v>
      </c>
      <c r="S72" s="80">
        <v>0</v>
      </c>
      <c r="T72" s="78">
        <f>SUMPRODUCT(LTA!F72:AJ72,LTA!F$101:AJ$101,LTA!F$104:AJ$104)</f>
        <v>37.4</v>
      </c>
      <c r="U72" s="78">
        <f>SUMPRODUCT(LTA!F72:AJ72,LTA!F$102:AJ$102,LTA!F$104:AJ$104)</f>
        <v>117.66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3.63</v>
      </c>
      <c r="AB72" s="117">
        <f>-STOA!O72</f>
        <v>-273.67</v>
      </c>
      <c r="AC72">
        <f t="shared" si="3"/>
        <v>11.910432097760678</v>
      </c>
      <c r="AD72">
        <f t="shared" si="4"/>
        <v>697.36081167704663</v>
      </c>
      <c r="AE72">
        <f>'IDT-1'!C72</f>
        <v>0</v>
      </c>
      <c r="AF72" s="26"/>
      <c r="AG72">
        <f t="shared" si="5"/>
        <v>697.36081167704663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-47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8.1905044510385761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672.63196553032788</v>
      </c>
      <c r="P73" s="77">
        <v>68.127385849128999</v>
      </c>
      <c r="Q73" s="77">
        <v>22.08</v>
      </c>
      <c r="R73" s="80">
        <v>0</v>
      </c>
      <c r="S73" s="80">
        <v>0</v>
      </c>
      <c r="T73" s="78">
        <f>SUMPRODUCT(LTA!F73:AJ73,LTA!F$101:AJ$101,LTA!F$104:AJ$104)</f>
        <v>31.65</v>
      </c>
      <c r="U73" s="78">
        <f>SUMPRODUCT(LTA!F73:AJ73,LTA!F$102:AJ$102,LTA!F$104:AJ$104)</f>
        <v>117.17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1.83</v>
      </c>
      <c r="AB73" s="117">
        <f>-STOA!O73</f>
        <v>-273.67</v>
      </c>
      <c r="AC73">
        <f t="shared" si="3"/>
        <v>11.335099890307553</v>
      </c>
      <c r="AD73">
        <f t="shared" si="4"/>
        <v>726.97475594018795</v>
      </c>
      <c r="AE73">
        <f>'IDT-1'!C73</f>
        <v>0</v>
      </c>
      <c r="AF73" s="26"/>
      <c r="AG73">
        <f t="shared" si="5"/>
        <v>726.97475594018795</v>
      </c>
      <c r="AI73" s="75">
        <f>PXIL!I73</f>
        <v>0</v>
      </c>
      <c r="AJ73" s="75">
        <f>PXIL!O73</f>
        <v>0</v>
      </c>
      <c r="AK73" s="75">
        <f>RTM_IEX!I73</f>
        <v>45.3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8.1905044510385761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690.94184830342351</v>
      </c>
      <c r="P74" s="77">
        <v>68.127385849128999</v>
      </c>
      <c r="Q74" s="77">
        <v>22.08</v>
      </c>
      <c r="R74" s="80">
        <v>0</v>
      </c>
      <c r="S74" s="80">
        <v>0</v>
      </c>
      <c r="T74" s="78">
        <f>SUMPRODUCT(LTA!F74:AJ74,LTA!F$101:AJ$101,LTA!F$104:AJ$104)</f>
        <v>28.290000000000003</v>
      </c>
      <c r="U74" s="78">
        <f>SUMPRODUCT(LTA!F74:AJ74,LTA!F$102:AJ$102,LTA!F$104:AJ$104)</f>
        <v>116.67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1.23</v>
      </c>
      <c r="AB74" s="117">
        <f>-STOA!O74</f>
        <v>-273.67</v>
      </c>
      <c r="AC74">
        <f t="shared" si="3"/>
        <v>11.456978858710794</v>
      </c>
      <c r="AD74">
        <f t="shared" si="4"/>
        <v>740.70275974488015</v>
      </c>
      <c r="AE74">
        <f>'IDT-1'!C74</f>
        <v>0</v>
      </c>
      <c r="AF74" s="26"/>
      <c r="AG74">
        <f t="shared" si="5"/>
        <v>740.70275974488015</v>
      </c>
      <c r="AI74" s="75">
        <f>PXIL!I74</f>
        <v>0</v>
      </c>
      <c r="AJ74" s="75">
        <f>PXIL!O74</f>
        <v>0</v>
      </c>
      <c r="AK74" s="75">
        <f>RTM_IEX!I74</f>
        <v>45.3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8.2563798219584577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706.24086024459109</v>
      </c>
      <c r="P75" s="77">
        <v>68.127385849128999</v>
      </c>
      <c r="Q75" s="77">
        <v>22.08</v>
      </c>
      <c r="R75" s="80">
        <v>0</v>
      </c>
      <c r="S75" s="80">
        <v>0</v>
      </c>
      <c r="T75" s="78">
        <f>SUMPRODUCT(LTA!F75:AJ75,LTA!F$101:AJ$101,LTA!F$104:AJ$104)</f>
        <v>27.19</v>
      </c>
      <c r="U75" s="78">
        <f>SUMPRODUCT(LTA!F75:AJ75,LTA!F$102:AJ$102,LTA!F$104:AJ$104)</f>
        <v>116.49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-35</v>
      </c>
      <c r="AA75" s="117">
        <f>STOA!I75</f>
        <v>0.63</v>
      </c>
      <c r="AB75" s="117">
        <f>-STOA!O75</f>
        <v>-200.76999999999998</v>
      </c>
      <c r="AC75">
        <f t="shared" si="3"/>
        <v>10.840524833965963</v>
      </c>
      <c r="AD75">
        <f t="shared" si="4"/>
        <v>747.40410108171272</v>
      </c>
      <c r="AE75">
        <f>'IDT-1'!C75</f>
        <v>-1.27</v>
      </c>
      <c r="AF75" s="26"/>
      <c r="AG75">
        <f t="shared" si="5"/>
        <v>746.13410108171274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8.2563798219584577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706.24301975259118</v>
      </c>
      <c r="P76" s="77">
        <v>68.127385849128999</v>
      </c>
      <c r="Q76" s="77">
        <v>22.08</v>
      </c>
      <c r="R76" s="80">
        <v>0</v>
      </c>
      <c r="S76" s="80">
        <v>0</v>
      </c>
      <c r="T76" s="78">
        <f>SUMPRODUCT(LTA!F76:AJ76,LTA!F$101:AJ$101,LTA!F$104:AJ$104)</f>
        <v>36.21</v>
      </c>
      <c r="U76" s="78">
        <f>SUMPRODUCT(LTA!F76:AJ76,LTA!F$102:AJ$102,LTA!F$104:AJ$104)</f>
        <v>116.24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-45</v>
      </c>
      <c r="AA76" s="117">
        <f>STOA!I76</f>
        <v>0.63</v>
      </c>
      <c r="AB76" s="117">
        <f>-STOA!O76</f>
        <v>-200.76999999999998</v>
      </c>
      <c r="AC76">
        <f t="shared" si="3"/>
        <v>11.006501112858317</v>
      </c>
      <c r="AD76">
        <f t="shared" si="4"/>
        <v>746.01028431082045</v>
      </c>
      <c r="AE76">
        <f>'IDT-1'!C76</f>
        <v>-1.27</v>
      </c>
      <c r="AF76" s="26"/>
      <c r="AG76">
        <f t="shared" si="5"/>
        <v>744.74028431082047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8.2563798219584577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707.60071325259116</v>
      </c>
      <c r="P77" s="77">
        <v>68.127385849128999</v>
      </c>
      <c r="Q77" s="77">
        <v>22.08</v>
      </c>
      <c r="R77" s="80">
        <v>0</v>
      </c>
      <c r="S77" s="80">
        <v>0</v>
      </c>
      <c r="T77" s="78">
        <f>SUMPRODUCT(LTA!F77:AJ77,LTA!F$101:AJ$101,LTA!F$104:AJ$104)</f>
        <v>36.75</v>
      </c>
      <c r="U77" s="78">
        <f>SUMPRODUCT(LTA!F77:AJ77,LTA!F$102:AJ$102,LTA!F$104:AJ$104)</f>
        <v>116.03999999999999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-65</v>
      </c>
      <c r="AA77" s="117">
        <f>STOA!I77</f>
        <v>0.63</v>
      </c>
      <c r="AB77" s="117">
        <f>-STOA!O77</f>
        <v>-200.76999999999998</v>
      </c>
      <c r="AC77">
        <f t="shared" si="3"/>
        <v>11.283835366102222</v>
      </c>
      <c r="AD77">
        <f t="shared" si="4"/>
        <v>737.07064355757643</v>
      </c>
      <c r="AE77">
        <f>'IDT-1'!C77</f>
        <v>0</v>
      </c>
      <c r="AF77" s="26"/>
      <c r="AG77">
        <f t="shared" si="5"/>
        <v>737.07064355757643</v>
      </c>
      <c r="AI77" s="75">
        <f>PXIL!I77</f>
        <v>0</v>
      </c>
      <c r="AJ77" s="75">
        <f>PXIL!O77</f>
        <v>0</v>
      </c>
      <c r="AK77" s="75">
        <f>RTM_IEX!I77</f>
        <v>9.64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8.2563798219584577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707.61007061259113</v>
      </c>
      <c r="P78" s="77">
        <v>68.127385849128999</v>
      </c>
      <c r="Q78" s="77">
        <v>22.08</v>
      </c>
      <c r="R78" s="80">
        <v>0</v>
      </c>
      <c r="S78" s="80">
        <v>0</v>
      </c>
      <c r="T78" s="78">
        <f>SUMPRODUCT(LTA!F78:AJ78,LTA!F$101:AJ$101,LTA!F$104:AJ$104)</f>
        <v>37.46</v>
      </c>
      <c r="U78" s="78">
        <f>SUMPRODUCT(LTA!F78:AJ78,LTA!F$102:AJ$102,LTA!F$104:AJ$104)</f>
        <v>116.19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-80</v>
      </c>
      <c r="AA78" s="117">
        <f>STOA!I78</f>
        <v>0.63</v>
      </c>
      <c r="AB78" s="117">
        <f>-STOA!O78</f>
        <v>-200.76999999999998</v>
      </c>
      <c r="AC78">
        <f t="shared" si="3"/>
        <v>11.441641623703152</v>
      </c>
      <c r="AD78">
        <f t="shared" si="4"/>
        <v>724.71219465997569</v>
      </c>
      <c r="AE78">
        <f>'IDT-1'!C78</f>
        <v>-1.27</v>
      </c>
      <c r="AF78" s="26"/>
      <c r="AG78">
        <f t="shared" si="5"/>
        <v>723.44219465997571</v>
      </c>
      <c r="AI78" s="75">
        <f>PXIL!I78</f>
        <v>0</v>
      </c>
      <c r="AJ78" s="75">
        <f>PXIL!O78</f>
        <v>0</v>
      </c>
      <c r="AK78" s="75">
        <f>RTM_IEX!I78</f>
        <v>11.57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8.2563798219584577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666.72805958747529</v>
      </c>
      <c r="P79" s="77">
        <v>68.127385849128999</v>
      </c>
      <c r="Q79" s="77">
        <v>22.08</v>
      </c>
      <c r="R79" s="80">
        <v>0</v>
      </c>
      <c r="S79" s="80">
        <v>0</v>
      </c>
      <c r="T79" s="78">
        <f>SUMPRODUCT(LTA!F79:AJ79,LTA!F$101:AJ$101,LTA!F$104:AJ$104)</f>
        <v>38.159999999999997</v>
      </c>
      <c r="U79" s="78">
        <f>SUMPRODUCT(LTA!F79:AJ79,LTA!F$102:AJ$102,LTA!F$104:AJ$104)</f>
        <v>116.42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-70</v>
      </c>
      <c r="AA79" s="117">
        <f>STOA!I79</f>
        <v>0.63</v>
      </c>
      <c r="AB79" s="117">
        <f>-STOA!O79</f>
        <v>-200.76999999999998</v>
      </c>
      <c r="AC79">
        <f t="shared" si="3"/>
        <v>11.196378651460179</v>
      </c>
      <c r="AD79">
        <f t="shared" si="4"/>
        <v>717.17544660710269</v>
      </c>
      <c r="AE79">
        <f>'IDT-1'!C79</f>
        <v>0</v>
      </c>
      <c r="AF79" s="26"/>
      <c r="AG79">
        <f t="shared" si="5"/>
        <v>717.17544660710269</v>
      </c>
      <c r="AI79" s="75">
        <f>PXIL!I79</f>
        <v>0</v>
      </c>
      <c r="AJ79" s="75">
        <f>PXIL!O79</f>
        <v>0</v>
      </c>
      <c r="AK79" s="75">
        <f>RTM_IEX!I79</f>
        <v>33.74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8.2563798219584577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641.48953561845724</v>
      </c>
      <c r="P80" s="77">
        <v>68.127385849128999</v>
      </c>
      <c r="Q80" s="77">
        <v>22.08</v>
      </c>
      <c r="R80" s="80">
        <v>0</v>
      </c>
      <c r="S80" s="80">
        <v>0</v>
      </c>
      <c r="T80" s="78">
        <f>SUMPRODUCT(LTA!F80:AJ80,LTA!F$101:AJ$101,LTA!F$104:AJ$104)</f>
        <v>38.770000000000003</v>
      </c>
      <c r="U80" s="78">
        <f>SUMPRODUCT(LTA!F80:AJ80,LTA!F$102:AJ$102,LTA!F$104:AJ$104)</f>
        <v>116.61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-40</v>
      </c>
      <c r="AA80" s="117">
        <f>STOA!I80</f>
        <v>0.63</v>
      </c>
      <c r="AB80" s="117">
        <f>-STOA!O80</f>
        <v>-200.76999999999998</v>
      </c>
      <c r="AC80">
        <f t="shared" si="3"/>
        <v>10.604711814866961</v>
      </c>
      <c r="AD80">
        <f t="shared" si="4"/>
        <v>710.7985894746779</v>
      </c>
      <c r="AE80">
        <f>'IDT-1'!C80</f>
        <v>-9.7370000000000001</v>
      </c>
      <c r="AF80" s="26"/>
      <c r="AG80">
        <f t="shared" si="5"/>
        <v>701.06158947467793</v>
      </c>
      <c r="AI80" s="75">
        <f>PXIL!I80</f>
        <v>0</v>
      </c>
      <c r="AJ80" s="75">
        <f>PXIL!O80</f>
        <v>0</v>
      </c>
      <c r="AK80" s="75">
        <f>RTM_IEX!I80</f>
        <v>21.21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8.2563798219584577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618.34767959682176</v>
      </c>
      <c r="P81" s="77">
        <v>68.127385849128999</v>
      </c>
      <c r="Q81" s="77">
        <v>22.08</v>
      </c>
      <c r="R81" s="80">
        <v>0</v>
      </c>
      <c r="S81" s="80">
        <v>0</v>
      </c>
      <c r="T81" s="78">
        <f>SUMPRODUCT(LTA!F81:AJ81,LTA!F$101:AJ$101,LTA!F$104:AJ$104)</f>
        <v>51.88</v>
      </c>
      <c r="U81" s="78">
        <f>SUMPRODUCT(LTA!F81:AJ81,LTA!F$102:AJ$102,LTA!F$104:AJ$104)</f>
        <v>117.03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-30</v>
      </c>
      <c r="AA81" s="117">
        <f>STOA!I81</f>
        <v>0.63</v>
      </c>
      <c r="AB81" s="117">
        <f>-STOA!O81</f>
        <v>-200.76999999999998</v>
      </c>
      <c r="AC81">
        <f t="shared" si="3"/>
        <v>10.329530206654615</v>
      </c>
      <c r="AD81">
        <f t="shared" si="4"/>
        <v>699.89191506125474</v>
      </c>
      <c r="AE81">
        <f>'IDT-1'!C81</f>
        <v>-22.861999999999998</v>
      </c>
      <c r="AF81" s="26"/>
      <c r="AG81">
        <f t="shared" si="5"/>
        <v>677.02991506125477</v>
      </c>
      <c r="AI81" s="75">
        <f>PXIL!I81</f>
        <v>0</v>
      </c>
      <c r="AJ81" s="75">
        <f>PXIL!O81</f>
        <v>0</v>
      </c>
      <c r="AK81" s="75">
        <f>RTM_IEX!I81</f>
        <v>9.64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8.2563798219584577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604.21412923350613</v>
      </c>
      <c r="P82" s="77">
        <v>68.127385849128999</v>
      </c>
      <c r="Q82" s="77">
        <v>22.08</v>
      </c>
      <c r="R82" s="80">
        <v>0</v>
      </c>
      <c r="S82" s="80">
        <v>0</v>
      </c>
      <c r="T82" s="78">
        <f>SUMPRODUCT(LTA!F82:AJ82,LTA!F$101:AJ$101,LTA!F$104:AJ$104)</f>
        <v>52.88</v>
      </c>
      <c r="U82" s="78">
        <f>SUMPRODUCT(LTA!F82:AJ82,LTA!F$102:AJ$102,LTA!F$104:AJ$104)</f>
        <v>117.46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-50</v>
      </c>
      <c r="AA82" s="117">
        <f>STOA!I82</f>
        <v>0.63</v>
      </c>
      <c r="AB82" s="117">
        <f>-STOA!O82</f>
        <v>-200.76999999999998</v>
      </c>
      <c r="AC82">
        <f t="shared" si="3"/>
        <v>10.480133513901345</v>
      </c>
      <c r="AD82">
        <f t="shared" si="4"/>
        <v>676.67776139069235</v>
      </c>
      <c r="AE82">
        <f>'IDT-1'!C82</f>
        <v>-23.285</v>
      </c>
      <c r="AF82" s="26"/>
      <c r="AG82">
        <f t="shared" si="5"/>
        <v>653.39276139069239</v>
      </c>
      <c r="AI82" s="75">
        <f>PXIL!I82</f>
        <v>0</v>
      </c>
      <c r="AJ82" s="75">
        <f>PXIL!O82</f>
        <v>0</v>
      </c>
      <c r="AK82" s="75">
        <f>RTM_IEX!I82</f>
        <v>19.28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8.2563798219584577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605.00275964305388</v>
      </c>
      <c r="P83" s="77">
        <v>68.127385849128999</v>
      </c>
      <c r="Q83" s="77">
        <v>22.08</v>
      </c>
      <c r="R83" s="80">
        <v>0</v>
      </c>
      <c r="S83" s="80">
        <v>0</v>
      </c>
      <c r="T83" s="78">
        <f>SUMPRODUCT(LTA!F83:AJ83,LTA!F$101:AJ$101,LTA!F$104:AJ$104)</f>
        <v>54.82</v>
      </c>
      <c r="U83" s="78">
        <f>SUMPRODUCT(LTA!F83:AJ83,LTA!F$102:AJ$102,LTA!F$104:AJ$104)</f>
        <v>114.47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-105</v>
      </c>
      <c r="AA83" s="117">
        <f>STOA!I83</f>
        <v>0.48</v>
      </c>
      <c r="AB83" s="117">
        <f>-STOA!O83</f>
        <v>-200.76999999999998</v>
      </c>
      <c r="AC83">
        <f t="shared" si="3"/>
        <v>11.304050475226108</v>
      </c>
      <c r="AD83">
        <f t="shared" si="4"/>
        <v>658.99247483891554</v>
      </c>
      <c r="AE83">
        <f>'IDT-1'!C83</f>
        <v>-31.751999999999999</v>
      </c>
      <c r="AF83" s="26"/>
      <c r="AG83">
        <f t="shared" si="5"/>
        <v>627.24047483891559</v>
      </c>
      <c r="AI83" s="75">
        <f>PXIL!I83</f>
        <v>0</v>
      </c>
      <c r="AJ83" s="75">
        <f>PXIL!O83</f>
        <v>0</v>
      </c>
      <c r="AK83" s="75">
        <f>RTM_IEX!I83</f>
        <v>57.83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8.2563798219584577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598.63678494925603</v>
      </c>
      <c r="P84" s="77">
        <v>68.127385849128999</v>
      </c>
      <c r="Q84" s="77">
        <v>22.08</v>
      </c>
      <c r="R84" s="80">
        <v>0</v>
      </c>
      <c r="S84" s="80">
        <v>0</v>
      </c>
      <c r="T84" s="78">
        <f>SUMPRODUCT(LTA!F84:AJ84,LTA!F$101:AJ$101,LTA!F$104:AJ$104)</f>
        <v>56.81</v>
      </c>
      <c r="U84" s="78">
        <f>SUMPRODUCT(LTA!F84:AJ84,LTA!F$102:AJ$102,LTA!F$104:AJ$104)</f>
        <v>114.53999999999999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-105</v>
      </c>
      <c r="AA84" s="117">
        <f>STOA!I84</f>
        <v>0.48</v>
      </c>
      <c r="AB84" s="117">
        <f>-STOA!O84</f>
        <v>-200.76999999999998</v>
      </c>
      <c r="AC84">
        <f t="shared" si="3"/>
        <v>11.138997897920687</v>
      </c>
      <c r="AD84">
        <f t="shared" si="4"/>
        <v>640.40155272242293</v>
      </c>
      <c r="AE84">
        <f>'IDT-1'!C84</f>
        <v>-33.869</v>
      </c>
      <c r="AF84" s="26"/>
      <c r="AG84">
        <f t="shared" si="5"/>
        <v>606.53255272242291</v>
      </c>
      <c r="AI84" s="75">
        <f>PXIL!I84</f>
        <v>0</v>
      </c>
      <c r="AJ84" s="75">
        <f>PXIL!O84</f>
        <v>0</v>
      </c>
      <c r="AK84" s="75">
        <f>RTM_IEX!I84</f>
        <v>43.38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8.2563798219584577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586.10960721645677</v>
      </c>
      <c r="P85" s="77">
        <v>68.127385849128999</v>
      </c>
      <c r="Q85" s="77">
        <v>22.08</v>
      </c>
      <c r="R85" s="80">
        <v>0</v>
      </c>
      <c r="S85" s="80">
        <v>0</v>
      </c>
      <c r="T85" s="78">
        <f>SUMPRODUCT(LTA!F85:AJ85,LTA!F$101:AJ$101,LTA!F$104:AJ$104)</f>
        <v>58.19</v>
      </c>
      <c r="U85" s="78">
        <f>SUMPRODUCT(LTA!F85:AJ85,LTA!F$102:AJ$102,LTA!F$104:AJ$104)</f>
        <v>115.25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-115</v>
      </c>
      <c r="AA85" s="117">
        <f>STOA!I85</f>
        <v>0.48</v>
      </c>
      <c r="AB85" s="117">
        <f>-STOA!O85</f>
        <v>-200.76999999999998</v>
      </c>
      <c r="AC85">
        <f t="shared" si="3"/>
        <v>11.178348009094007</v>
      </c>
      <c r="AD85">
        <f t="shared" si="4"/>
        <v>624.74502487845052</v>
      </c>
      <c r="AE85">
        <f>'IDT-1'!C85</f>
        <v>-33.021999999999998</v>
      </c>
      <c r="AF85" s="26"/>
      <c r="AG85">
        <f t="shared" si="5"/>
        <v>591.72302487845047</v>
      </c>
      <c r="AI85" s="75">
        <f>PXIL!I85</f>
        <v>0</v>
      </c>
      <c r="AJ85" s="75">
        <f>PXIL!O85</f>
        <v>0</v>
      </c>
      <c r="AK85" s="75">
        <f>RTM_IEX!I85</f>
        <v>48.2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582.97313560325676</v>
      </c>
      <c r="P86" s="77">
        <v>68.127385849128999</v>
      </c>
      <c r="Q86" s="77">
        <v>22.08</v>
      </c>
      <c r="R86" s="80">
        <v>0</v>
      </c>
      <c r="S86" s="80">
        <v>0</v>
      </c>
      <c r="T86" s="78">
        <f>SUMPRODUCT(LTA!F86:AJ86,LTA!F$101:AJ$101,LTA!F$104:AJ$104)</f>
        <v>32.85</v>
      </c>
      <c r="U86" s="78">
        <f>SUMPRODUCT(LTA!F86:AJ86,LTA!F$102:AJ$102,LTA!F$104:AJ$104)</f>
        <v>111.91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-145</v>
      </c>
      <c r="AA86" s="117">
        <f>STOA!I86</f>
        <v>0.48</v>
      </c>
      <c r="AB86" s="117">
        <f>-STOA!O86</f>
        <v>-200.76999999999998</v>
      </c>
      <c r="AC86">
        <f t="shared" si="3"/>
        <v>11.266434884563706</v>
      </c>
      <c r="AD86">
        <f t="shared" si="4"/>
        <v>574.4004663897806</v>
      </c>
      <c r="AE86">
        <f>'IDT-1'!C86</f>
        <v>-24.978000000000002</v>
      </c>
      <c r="AF86" s="26"/>
      <c r="AG86">
        <f t="shared" si="5"/>
        <v>549.42246638978065</v>
      </c>
      <c r="AI86" s="75">
        <f>PXIL!I86</f>
        <v>0</v>
      </c>
      <c r="AJ86" s="75">
        <f>PXIL!O86</f>
        <v>0</v>
      </c>
      <c r="AK86" s="75">
        <f>RTM_IEX!I86</f>
        <v>59.76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8.2563798219584577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581.61993472332381</v>
      </c>
      <c r="P87" s="77">
        <v>68.127385849128999</v>
      </c>
      <c r="Q87" s="77">
        <v>22.08</v>
      </c>
      <c r="R87" s="80">
        <v>0</v>
      </c>
      <c r="S87" s="80">
        <v>0</v>
      </c>
      <c r="T87" s="78">
        <f>SUMPRODUCT(LTA!F87:AJ87,LTA!F$101:AJ$101,LTA!F$104:AJ$104)</f>
        <v>31.88</v>
      </c>
      <c r="U87" s="78">
        <f>SUMPRODUCT(LTA!F87:AJ87,LTA!F$102:AJ$102,LTA!F$104:AJ$104)</f>
        <v>111.74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-131.33000000000001</v>
      </c>
      <c r="AA87" s="117">
        <f>STOA!I87</f>
        <v>0.48</v>
      </c>
      <c r="AB87" s="117">
        <f>-STOA!O87</f>
        <v>-200.76999999999998</v>
      </c>
      <c r="AC87">
        <f t="shared" si="3"/>
        <v>10.597242713591887</v>
      </c>
      <c r="AD87">
        <f t="shared" si="4"/>
        <v>526.48645768081951</v>
      </c>
      <c r="AE87">
        <f>'IDT-1'!C87</f>
        <v>-13.548</v>
      </c>
      <c r="AF87" s="26"/>
      <c r="AG87">
        <f t="shared" si="5"/>
        <v>512.93845768081951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8.2563798219584577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47.56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581.6763649605831</v>
      </c>
      <c r="P88" s="77">
        <v>68.127385849128999</v>
      </c>
      <c r="Q88" s="77">
        <v>22.08</v>
      </c>
      <c r="R88" s="80">
        <v>0</v>
      </c>
      <c r="S88" s="80">
        <v>0</v>
      </c>
      <c r="T88" s="78">
        <f>SUMPRODUCT(LTA!F88:AJ88,LTA!F$101:AJ$101,LTA!F$104:AJ$104)</f>
        <v>31.19</v>
      </c>
      <c r="U88" s="78">
        <f>SUMPRODUCT(LTA!F88:AJ88,LTA!F$102:AJ$102,LTA!F$104:AJ$104)</f>
        <v>111.49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-126</v>
      </c>
      <c r="AA88" s="117">
        <f>STOA!I88</f>
        <v>0.48</v>
      </c>
      <c r="AB88" s="117">
        <f>-STOA!O88</f>
        <v>-200.76999999999998</v>
      </c>
      <c r="AC88">
        <f t="shared" si="3"/>
        <v>10.866531215741109</v>
      </c>
      <c r="AD88">
        <f t="shared" si="4"/>
        <v>499.22359941592958</v>
      </c>
      <c r="AE88">
        <f>'IDT-1'!C88</f>
        <v>-2.964</v>
      </c>
      <c r="AF88" s="26"/>
      <c r="AG88">
        <f t="shared" si="5"/>
        <v>496.25959941592959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-34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47.56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541.76169928440186</v>
      </c>
      <c r="P89" s="77">
        <v>68.127385849128999</v>
      </c>
      <c r="Q89" s="77">
        <v>22.08</v>
      </c>
      <c r="R89" s="80">
        <v>0</v>
      </c>
      <c r="S89" s="80">
        <v>0</v>
      </c>
      <c r="T89" s="78">
        <f>SUMPRODUCT(LTA!F89:AJ89,LTA!F$101:AJ$101,LTA!F$104:AJ$104)</f>
        <v>30.18</v>
      </c>
      <c r="U89" s="78">
        <f>SUMPRODUCT(LTA!F89:AJ89,LTA!F$102:AJ$102,LTA!F$104:AJ$104)</f>
        <v>111.42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-141</v>
      </c>
      <c r="AA89" s="117">
        <f>STOA!I89</f>
        <v>0.48</v>
      </c>
      <c r="AB89" s="117">
        <f>-STOA!O89</f>
        <v>-200.76999999999998</v>
      </c>
      <c r="AC89">
        <f t="shared" si="3"/>
        <v>10.337093734869001</v>
      </c>
      <c r="AD89">
        <f t="shared" si="4"/>
        <v>477.75837122062035</v>
      </c>
      <c r="AE89">
        <f>'IDT-1'!C89</f>
        <v>0</v>
      </c>
      <c r="AF89" s="26"/>
      <c r="AG89">
        <f t="shared" si="5"/>
        <v>477.75837122062035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47.56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541.82504180440185</v>
      </c>
      <c r="P90" s="77">
        <v>68.127385849128999</v>
      </c>
      <c r="Q90" s="77">
        <v>22.08</v>
      </c>
      <c r="R90" s="80">
        <v>0</v>
      </c>
      <c r="S90" s="80">
        <v>0</v>
      </c>
      <c r="T90" s="78">
        <f>SUMPRODUCT(LTA!F90:AJ90,LTA!F$101:AJ$101,LTA!F$104:AJ$104)</f>
        <v>13.49</v>
      </c>
      <c r="U90" s="78">
        <f>SUMPRODUCT(LTA!F90:AJ90,LTA!F$102:AJ$102,LTA!F$104:AJ$104)</f>
        <v>111.37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-144</v>
      </c>
      <c r="AA90" s="117">
        <f>STOA!I90</f>
        <v>0.48</v>
      </c>
      <c r="AB90" s="117">
        <f>-STOA!O90</f>
        <v>-200.76999999999998</v>
      </c>
      <c r="AC90">
        <f t="shared" si="3"/>
        <v>10.216973531611586</v>
      </c>
      <c r="AD90">
        <f t="shared" si="4"/>
        <v>458.20183394387783</v>
      </c>
      <c r="AE90">
        <f>'IDT-1'!C90</f>
        <v>0</v>
      </c>
      <c r="AF90" s="26"/>
      <c r="AG90">
        <f t="shared" si="5"/>
        <v>458.20183394387783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525.16035712538417</v>
      </c>
      <c r="P91" s="77">
        <v>68.127385849128999</v>
      </c>
      <c r="Q91" s="77">
        <v>22.08</v>
      </c>
      <c r="R91" s="80">
        <v>0</v>
      </c>
      <c r="S91" s="80">
        <v>0</v>
      </c>
      <c r="T91" s="78">
        <f>SUMPRODUCT(LTA!F91:AJ91,LTA!F$101:AJ$101,LTA!F$104:AJ$104)</f>
        <v>12.49</v>
      </c>
      <c r="U91" s="78">
        <f>SUMPRODUCT(LTA!F91:AJ91,LTA!F$102:AJ$102,LTA!F$104:AJ$104)</f>
        <v>111.33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-144</v>
      </c>
      <c r="AA91" s="117">
        <f>STOA!I91</f>
        <v>0.48</v>
      </c>
      <c r="AB91" s="117">
        <f>-STOA!O91</f>
        <v>-215.81</v>
      </c>
      <c r="AC91">
        <f t="shared" si="3"/>
        <v>10.670183135305654</v>
      </c>
      <c r="AD91">
        <f t="shared" si="4"/>
        <v>479.03618863112115</v>
      </c>
      <c r="AE91">
        <f>'IDT-1'!C91</f>
        <v>0</v>
      </c>
      <c r="AF91" s="26"/>
      <c r="AG91">
        <f t="shared" si="5"/>
        <v>479.03618863112115</v>
      </c>
      <c r="AI91" s="75">
        <f>PXIL!I91</f>
        <v>0</v>
      </c>
      <c r="AJ91" s="75">
        <f>PXIL!O91</f>
        <v>0</v>
      </c>
      <c r="AK91" s="75">
        <f>RTM_IEX!I91</f>
        <v>53.01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524.71587460713113</v>
      </c>
      <c r="P92" s="77">
        <v>68.127385849128999</v>
      </c>
      <c r="Q92" s="77">
        <v>22.08</v>
      </c>
      <c r="R92" s="80">
        <v>0</v>
      </c>
      <c r="S92" s="80">
        <v>0</v>
      </c>
      <c r="T92" s="78">
        <f>SUMPRODUCT(LTA!F92:AJ92,LTA!F$101:AJ$101,LTA!F$104:AJ$104)</f>
        <v>11.51</v>
      </c>
      <c r="U92" s="78">
        <f>SUMPRODUCT(LTA!F92:AJ92,LTA!F$102:AJ$102,LTA!F$104:AJ$104)</f>
        <v>111.28999999999999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-159</v>
      </c>
      <c r="AA92" s="117">
        <f>STOA!I92</f>
        <v>0.48</v>
      </c>
      <c r="AB92" s="117">
        <f>-STOA!O92</f>
        <v>-215.81</v>
      </c>
      <c r="AC92">
        <f t="shared" si="3"/>
        <v>10.790467601977957</v>
      </c>
      <c r="AD92">
        <f t="shared" si="4"/>
        <v>462.4514216461958</v>
      </c>
      <c r="AE92">
        <f>'IDT-1'!C92</f>
        <v>0</v>
      </c>
      <c r="AF92" s="26"/>
      <c r="AG92">
        <f t="shared" si="5"/>
        <v>462.4514216461958</v>
      </c>
      <c r="AI92" s="75">
        <f>PXIL!I92</f>
        <v>0</v>
      </c>
      <c r="AJ92" s="75">
        <f>PXIL!O92</f>
        <v>0</v>
      </c>
      <c r="AK92" s="75">
        <f>RTM_IEX!I92</f>
        <v>53.01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524.13660555692661</v>
      </c>
      <c r="P93" s="77">
        <v>35.088067837674139</v>
      </c>
      <c r="Q93" s="77">
        <v>22.080000000000002</v>
      </c>
      <c r="R93" s="80">
        <v>0</v>
      </c>
      <c r="S93" s="80">
        <v>0</v>
      </c>
      <c r="T93" s="78">
        <f>SUMPRODUCT(LTA!F93:AJ93,LTA!F$101:AJ$101,LTA!F$104:AJ$104)</f>
        <v>11.42</v>
      </c>
      <c r="U93" s="78">
        <f>SUMPRODUCT(LTA!F93:AJ93,LTA!F$102:AJ$102,LTA!F$104:AJ$104)</f>
        <v>111.28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-163.9</v>
      </c>
      <c r="AA93" s="117">
        <f>STOA!I93</f>
        <v>0.48</v>
      </c>
      <c r="AB93" s="117">
        <f>-STOA!O93</f>
        <v>-215.81</v>
      </c>
      <c r="AC93">
        <f t="shared" si="3"/>
        <v>10.664494860694109</v>
      </c>
      <c r="AD93">
        <f t="shared" si="4"/>
        <v>438.41880732582007</v>
      </c>
      <c r="AE93">
        <f>'IDT-1'!C93</f>
        <v>0</v>
      </c>
      <c r="AF93" s="26"/>
      <c r="AG93">
        <f t="shared" si="5"/>
        <v>438.41880732582007</v>
      </c>
      <c r="AI93" s="75">
        <f>PXIL!I93</f>
        <v>0</v>
      </c>
      <c r="AJ93" s="75">
        <f>PXIL!O93</f>
        <v>0</v>
      </c>
      <c r="AK93" s="75">
        <f>RTM_IEX!I93</f>
        <v>67.47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524.18316622145244</v>
      </c>
      <c r="P94" s="77">
        <v>35.088067837674139</v>
      </c>
      <c r="Q94" s="77">
        <v>9.67</v>
      </c>
      <c r="R94" s="80">
        <v>0</v>
      </c>
      <c r="S94" s="80">
        <v>0</v>
      </c>
      <c r="T94" s="78">
        <f>SUMPRODUCT(LTA!F94:AJ94,LTA!F$101:AJ$101,LTA!F$104:AJ$104)</f>
        <v>11.52</v>
      </c>
      <c r="U94" s="78">
        <f>SUMPRODUCT(LTA!F94:AJ94,LTA!F$102:AJ$102,LTA!F$104:AJ$104)</f>
        <v>109.42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-153</v>
      </c>
      <c r="AA94" s="117">
        <f>STOA!I94</f>
        <v>0.48</v>
      </c>
      <c r="AB94" s="117">
        <f>-STOA!O94</f>
        <v>-215.81</v>
      </c>
      <c r="AC94">
        <f t="shared" si="3"/>
        <v>10.44343700455001</v>
      </c>
      <c r="AD94">
        <f t="shared" si="4"/>
        <v>435.41642584649003</v>
      </c>
      <c r="AE94">
        <f>'IDT-1'!C94</f>
        <v>0</v>
      </c>
      <c r="AF94" s="26"/>
      <c r="AG94">
        <f t="shared" si="5"/>
        <v>435.41642584649003</v>
      </c>
      <c r="AI94" s="75">
        <f>PXIL!I94</f>
        <v>0</v>
      </c>
      <c r="AJ94" s="75">
        <f>PXIL!O94</f>
        <v>0</v>
      </c>
      <c r="AK94" s="75">
        <f>RTM_IEX!I94</f>
        <v>67.47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504.34907030598526</v>
      </c>
      <c r="P95" s="77">
        <v>35.088067837674139</v>
      </c>
      <c r="Q95" s="77">
        <v>9.6699999999999982</v>
      </c>
      <c r="R95" s="80">
        <v>0</v>
      </c>
      <c r="S95" s="80">
        <v>0</v>
      </c>
      <c r="T95" s="78">
        <f>SUMPRODUCT(LTA!F95:AJ95,LTA!F$101:AJ$101,LTA!F$104:AJ$104)</f>
        <v>11.41</v>
      </c>
      <c r="U95" s="78">
        <f>SUMPRODUCT(LTA!F95:AJ95,LTA!F$102:AJ$102,LTA!F$104:AJ$104)</f>
        <v>109.59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-153</v>
      </c>
      <c r="AA95" s="117">
        <f>STOA!I95</f>
        <v>0.48</v>
      </c>
      <c r="AB95" s="117">
        <f>-STOA!O95</f>
        <v>-215.81</v>
      </c>
      <c r="AC95">
        <f t="shared" si="3"/>
        <v>10.439088960493898</v>
      </c>
      <c r="AD95">
        <f t="shared" si="4"/>
        <v>434.92667797507892</v>
      </c>
      <c r="AE95">
        <f>'IDT-1'!C95</f>
        <v>0</v>
      </c>
      <c r="AF95" s="26"/>
      <c r="AG95">
        <f t="shared" si="5"/>
        <v>434.92667797507892</v>
      </c>
      <c r="AI95" s="75">
        <f>PXIL!I95</f>
        <v>0</v>
      </c>
      <c r="AJ95" s="75">
        <f>PXIL!O95</f>
        <v>0</v>
      </c>
      <c r="AK95" s="75">
        <f>RTM_IEX!I95</f>
        <v>86.75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504.37699323164821</v>
      </c>
      <c r="P96" s="77">
        <v>35.088067837674139</v>
      </c>
      <c r="Q96" s="77">
        <v>9.6699999999999982</v>
      </c>
      <c r="R96" s="80">
        <v>0</v>
      </c>
      <c r="S96" s="80">
        <v>0</v>
      </c>
      <c r="T96" s="78">
        <f>SUMPRODUCT(LTA!F96:AJ96,LTA!F$101:AJ$101,LTA!F$104:AJ$104)</f>
        <v>11.38</v>
      </c>
      <c r="U96" s="78">
        <f>SUMPRODUCT(LTA!F96:AJ96,LTA!F$102:AJ$102,LTA!F$104:AJ$104)</f>
        <v>109.72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-152</v>
      </c>
      <c r="AA96" s="117">
        <f>STOA!I96</f>
        <v>0.48</v>
      </c>
      <c r="AB96" s="117">
        <f>-STOA!O96</f>
        <v>-215.81</v>
      </c>
      <c r="AC96">
        <f t="shared" si="3"/>
        <v>10.304088554717538</v>
      </c>
      <c r="AD96">
        <f t="shared" si="4"/>
        <v>421.72960130651836</v>
      </c>
      <c r="AE96">
        <f>'IDT-1'!C96</f>
        <v>0</v>
      </c>
      <c r="AF96" s="26"/>
      <c r="AG96">
        <f t="shared" si="5"/>
        <v>421.72960130651836</v>
      </c>
      <c r="AI96" s="75">
        <f>PXIL!I96</f>
        <v>0</v>
      </c>
      <c r="AJ96" s="75">
        <f>PXIL!O96</f>
        <v>0</v>
      </c>
      <c r="AK96" s="75">
        <f>RTM_IEX!I96</f>
        <v>72.290000000000006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505.77102319987449</v>
      </c>
      <c r="P97" s="77">
        <v>35.088067837674139</v>
      </c>
      <c r="Q97" s="77">
        <v>9.6699999999999982</v>
      </c>
      <c r="R97" s="80">
        <v>0</v>
      </c>
      <c r="S97" s="80">
        <v>0</v>
      </c>
      <c r="T97" s="78">
        <f>SUMPRODUCT(LTA!F97:AJ97,LTA!F$101:AJ$101,LTA!F$104:AJ$104)</f>
        <v>11.39</v>
      </c>
      <c r="U97" s="78">
        <f>SUMPRODUCT(LTA!F97:AJ97,LTA!F$102:AJ$102,LTA!F$104:AJ$104)</f>
        <v>109.77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-167</v>
      </c>
      <c r="AA97" s="117">
        <f>STOA!I97</f>
        <v>0.48</v>
      </c>
      <c r="AB97" s="117">
        <f>-STOA!O97</f>
        <v>-215.81</v>
      </c>
      <c r="AC97">
        <f t="shared" si="3"/>
        <v>10.492471931270858</v>
      </c>
      <c r="AD97">
        <f t="shared" si="4"/>
        <v>412.81524789819122</v>
      </c>
      <c r="AE97">
        <f>'IDT-1'!C97</f>
        <v>0</v>
      </c>
      <c r="AF97" s="26"/>
      <c r="AG97">
        <f t="shared" si="5"/>
        <v>412.81524789819122</v>
      </c>
      <c r="AI97" s="75">
        <f>PXIL!I97</f>
        <v>0</v>
      </c>
      <c r="AJ97" s="75">
        <f>PXIL!O97</f>
        <v>0</v>
      </c>
      <c r="AK97" s="75">
        <f>RTM_IEX!I97</f>
        <v>77.11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505.7839797398745</v>
      </c>
      <c r="P98" s="77">
        <v>35.088067837674139</v>
      </c>
      <c r="Q98" s="77">
        <v>9.6699999999999982</v>
      </c>
      <c r="R98" s="80">
        <v>0</v>
      </c>
      <c r="S98" s="80">
        <v>0</v>
      </c>
      <c r="T98" s="78">
        <f>SUMPRODUCT(LTA!F98:AJ98,LTA!F$101:AJ$101,LTA!F$104:AJ$104)</f>
        <v>11.37</v>
      </c>
      <c r="U98" s="78">
        <f>SUMPRODUCT(LTA!F98:AJ98,LTA!F$102:AJ$102,LTA!F$104:AJ$104)</f>
        <v>109.83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-182</v>
      </c>
      <c r="AA98" s="117">
        <f>STOA!I98</f>
        <v>0.48</v>
      </c>
      <c r="AB98" s="117">
        <f>-STOA!O98</f>
        <v>-215.81</v>
      </c>
      <c r="AC98">
        <f t="shared" si="3"/>
        <v>10.626109861655788</v>
      </c>
      <c r="AD98">
        <f t="shared" si="4"/>
        <v>397.73456650780639</v>
      </c>
      <c r="AE98">
        <f>'IDT-1'!C98</f>
        <v>0</v>
      </c>
      <c r="AF98" s="26"/>
      <c r="AG98">
        <f t="shared" si="5"/>
        <v>397.73456650780639</v>
      </c>
      <c r="AI98" s="75">
        <f>PXIL!I98</f>
        <v>0</v>
      </c>
      <c r="AJ98" s="75">
        <f>PXIL!O98</f>
        <v>0</v>
      </c>
      <c r="AK98" s="75">
        <f>RTM_IEX!I98</f>
        <v>77.11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0.19771333411895778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1.1121244979399094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14.764185573472837</v>
      </c>
      <c r="P99" s="77">
        <f t="shared" si="6"/>
        <v>1.3576243502753753</v>
      </c>
      <c r="Q99" s="77">
        <f t="shared" si="6"/>
        <v>0.44598749999999965</v>
      </c>
      <c r="R99" s="80">
        <f t="shared" si="6"/>
        <v>0.20871817953357469</v>
      </c>
      <c r="S99" s="80">
        <f t="shared" si="6"/>
        <v>0</v>
      </c>
      <c r="T99" s="78">
        <f t="shared" si="6"/>
        <v>1.8420200000000002</v>
      </c>
      <c r="U99" s="78">
        <f t="shared" si="6"/>
        <v>2.5594724999999996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-2.3138074999999998</v>
      </c>
      <c r="AA99" s="117">
        <f t="shared" si="6"/>
        <v>0.36335500000000065</v>
      </c>
      <c r="AB99" s="117">
        <f t="shared" si="6"/>
        <v>-5.8136000000000019</v>
      </c>
      <c r="AC99">
        <f t="shared" si="6"/>
        <v>0.28141257490734961</v>
      </c>
      <c r="AD99">
        <f t="shared" si="6"/>
        <v>14.102715860433301</v>
      </c>
      <c r="AE99">
        <f t="shared" si="6"/>
        <v>-0.13044075000000005</v>
      </c>
      <c r="AG99">
        <f t="shared" si="6"/>
        <v>13.972275110433307</v>
      </c>
      <c r="AI99">
        <f t="shared" si="6"/>
        <v>0</v>
      </c>
      <c r="AJ99">
        <f t="shared" si="6"/>
        <v>0</v>
      </c>
      <c r="AK99">
        <f t="shared" si="6"/>
        <v>0.2913349999999999</v>
      </c>
      <c r="AL99">
        <f t="shared" si="6"/>
        <v>-0.63100000000000001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44902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12.176323814804547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57.47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388.23563251550092</v>
      </c>
      <c r="P3" s="77">
        <v>28.917391304347827</v>
      </c>
      <c r="Q3" s="77">
        <v>7.71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372.82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-200</v>
      </c>
      <c r="AA3" s="117">
        <f>STOA!J3</f>
        <v>4.37</v>
      </c>
      <c r="AB3" s="117">
        <f>-STOA!P3</f>
        <v>0</v>
      </c>
      <c r="AC3">
        <f>SUMIF(B3:AB3,"&gt;0")*$AC$2-SUMIF(B3:AB3,"&lt;0")*($AC$2/(1-$AC$2))+SUMIF(AI3:AR3,"&gt;0")*$AC$2-SUMIF(AI3:AR3,"&lt;0")*($AC$2/(1-$AC$2))</f>
        <v>9.7858197636240138</v>
      </c>
      <c r="AD3">
        <f>SUM(B3:AB3,AI3:AR3)-AC3</f>
        <v>700.46352787102921</v>
      </c>
      <c r="AE3">
        <f>'IDT-1'!F3</f>
        <v>0</v>
      </c>
      <c r="AF3" s="26"/>
      <c r="AG3">
        <f>SUM(AD3:AF3)</f>
        <v>700.46352787102921</v>
      </c>
      <c r="AI3" s="75">
        <f>PXIL!J3</f>
        <v>0</v>
      </c>
      <c r="AJ3" s="75">
        <f>PXIL!P3</f>
        <v>0</v>
      </c>
      <c r="AK3" s="75">
        <f>RTM_IEX!J3</f>
        <v>38.549999999999997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12.176323814804547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57.47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375.67598387799342</v>
      </c>
      <c r="P4" s="77">
        <v>28.917391304347827</v>
      </c>
      <c r="Q4" s="77">
        <v>7.71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372.73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-206</v>
      </c>
      <c r="AA4" s="117">
        <f>STOA!J4</f>
        <v>4.37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9.72785962074712</v>
      </c>
      <c r="AD4">
        <f t="shared" ref="AD4:AD67" si="1">SUM(B4:AB4,AI4:AR4)-AC4</f>
        <v>681.88183937639872</v>
      </c>
      <c r="AE4">
        <f>'IDT-1'!F4</f>
        <v>0</v>
      </c>
      <c r="AF4" s="26"/>
      <c r="AG4">
        <f t="shared" ref="AG4:AG67" si="2">SUM(AD4:AF4)</f>
        <v>681.88183937639872</v>
      </c>
      <c r="AI4" s="75">
        <f>PXIL!J4</f>
        <v>0</v>
      </c>
      <c r="AJ4" s="75">
        <f>PXIL!P4</f>
        <v>0</v>
      </c>
      <c r="AK4" s="75">
        <f>RTM_IEX!J4</f>
        <v>38.56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12.176323814804547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57.47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367.19683522910094</v>
      </c>
      <c r="P5" s="77">
        <v>28.917391304347827</v>
      </c>
      <c r="Q5" s="77">
        <v>7.71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372.66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-206</v>
      </c>
      <c r="AA5" s="117">
        <f>STOA!J5</f>
        <v>4.37</v>
      </c>
      <c r="AB5" s="117">
        <f>-STOA!P5</f>
        <v>0</v>
      </c>
      <c r="AC5">
        <f t="shared" si="0"/>
        <v>9.6526271126368659</v>
      </c>
      <c r="AD5">
        <f t="shared" si="1"/>
        <v>673.40792323561652</v>
      </c>
      <c r="AE5">
        <f>'IDT-1'!F5</f>
        <v>0</v>
      </c>
      <c r="AF5" s="26"/>
      <c r="AG5">
        <f t="shared" si="2"/>
        <v>673.40792323561652</v>
      </c>
      <c r="AI5" s="75">
        <f>PXIL!J5</f>
        <v>0</v>
      </c>
      <c r="AJ5" s="75">
        <f>PXIL!P5</f>
        <v>0</v>
      </c>
      <c r="AK5" s="75">
        <f>RTM_IEX!J5</f>
        <v>38.56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12.176323814804547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57.47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367.22750127439338</v>
      </c>
      <c r="P6" s="77">
        <v>28.917391304347827</v>
      </c>
      <c r="Q6" s="77">
        <v>7.71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376.71000000000004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-217</v>
      </c>
      <c r="AA6" s="117">
        <f>STOA!J6</f>
        <v>4.37</v>
      </c>
      <c r="AB6" s="117">
        <f>-STOA!P6</f>
        <v>0</v>
      </c>
      <c r="AC6">
        <f t="shared" si="0"/>
        <v>9.7861083765795875</v>
      </c>
      <c r="AD6">
        <f t="shared" si="1"/>
        <v>666.34510801696615</v>
      </c>
      <c r="AE6">
        <f>'IDT-1'!F6</f>
        <v>0</v>
      </c>
      <c r="AF6" s="26"/>
      <c r="AG6">
        <f t="shared" si="2"/>
        <v>666.34510801696615</v>
      </c>
      <c r="AI6" s="75">
        <f>PXIL!J6</f>
        <v>0</v>
      </c>
      <c r="AJ6" s="75">
        <f>PXIL!P6</f>
        <v>0</v>
      </c>
      <c r="AK6" s="75">
        <f>RTM_IEX!J6</f>
        <v>38.549999999999997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12.176323814804547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57.47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367.03959255910092</v>
      </c>
      <c r="P7" s="77">
        <v>28.917391304347827</v>
      </c>
      <c r="Q7" s="77">
        <v>7.71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336.44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-103</v>
      </c>
      <c r="AA7" s="117">
        <f>STOA!J7</f>
        <v>4.37</v>
      </c>
      <c r="AB7" s="117">
        <f>-STOA!P7</f>
        <v>0</v>
      </c>
      <c r="AC7">
        <f t="shared" si="0"/>
        <v>8.7002011689084195</v>
      </c>
      <c r="AD7">
        <f t="shared" si="1"/>
        <v>632.42310650934485</v>
      </c>
      <c r="AE7">
        <f>'IDT-1'!F7</f>
        <v>0</v>
      </c>
      <c r="AF7" s="26"/>
      <c r="AG7">
        <f t="shared" si="2"/>
        <v>632.42310650934485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-70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12.176323814804547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57.47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367.05808662119341</v>
      </c>
      <c r="P8" s="77">
        <v>28.917391304347827</v>
      </c>
      <c r="Q8" s="77">
        <v>7.71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375.56000000000006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-239</v>
      </c>
      <c r="AA8" s="117">
        <f>STOA!J8</f>
        <v>4.37</v>
      </c>
      <c r="AB8" s="117">
        <f>-STOA!P8</f>
        <v>0</v>
      </c>
      <c r="AC8">
        <f t="shared" si="0"/>
        <v>9.6305763331197234</v>
      </c>
      <c r="AD8">
        <f t="shared" si="1"/>
        <v>604.631225407226</v>
      </c>
      <c r="AE8">
        <f>'IDT-1'!F8</f>
        <v>0</v>
      </c>
      <c r="AF8" s="26"/>
      <c r="AG8">
        <f t="shared" si="2"/>
        <v>604.631225407226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12.176323814804547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57.47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362.92303606310088</v>
      </c>
      <c r="P9" s="77">
        <v>28.917391304347827</v>
      </c>
      <c r="Q9" s="77">
        <v>7.71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334.99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-119</v>
      </c>
      <c r="AA9" s="117">
        <f>STOA!J9</f>
        <v>4.37</v>
      </c>
      <c r="AB9" s="117">
        <f>-STOA!P9</f>
        <v>0</v>
      </c>
      <c r="AC9">
        <f t="shared" si="0"/>
        <v>9.0596093377646021</v>
      </c>
      <c r="AD9">
        <f t="shared" si="1"/>
        <v>580.49714184448851</v>
      </c>
      <c r="AE9">
        <f>'IDT-1'!F9</f>
        <v>0</v>
      </c>
      <c r="AF9" s="26"/>
      <c r="AG9">
        <f t="shared" si="2"/>
        <v>580.49714184448851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-100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12.176323814804547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57.47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362.94500770319337</v>
      </c>
      <c r="P10" s="77">
        <v>28.917391304347827</v>
      </c>
      <c r="Q10" s="77">
        <v>7.71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295.7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-125</v>
      </c>
      <c r="AA10" s="117">
        <f>STOA!J10</f>
        <v>4.37</v>
      </c>
      <c r="AB10" s="117">
        <f>-STOA!P10</f>
        <v>0</v>
      </c>
      <c r="AC10">
        <f t="shared" si="0"/>
        <v>8.5009756276647295</v>
      </c>
      <c r="AD10">
        <f t="shared" si="1"/>
        <v>565.78774719468095</v>
      </c>
      <c r="AE10">
        <f>'IDT-1'!F10</f>
        <v>0</v>
      </c>
      <c r="AF10" s="26"/>
      <c r="AG10">
        <f t="shared" si="2"/>
        <v>565.78774719468095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-70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12.176323814804547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57.47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376.54206334473315</v>
      </c>
      <c r="P11" s="77">
        <v>28.917391304347827</v>
      </c>
      <c r="Q11" s="77">
        <v>7.71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253.52999999999997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-126</v>
      </c>
      <c r="AA11" s="117">
        <f>STOA!J11</f>
        <v>4.37</v>
      </c>
      <c r="AB11" s="117">
        <f>-STOA!P11</f>
        <v>0</v>
      </c>
      <c r="AC11">
        <f t="shared" si="0"/>
        <v>7.7257241935007546</v>
      </c>
      <c r="AD11">
        <f t="shared" si="1"/>
        <v>596.99005427038458</v>
      </c>
      <c r="AE11">
        <f>'IDT-1'!F11</f>
        <v>0</v>
      </c>
      <c r="AF11" s="26"/>
      <c r="AG11">
        <f t="shared" si="2"/>
        <v>596.99005427038458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12.176323814804547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57.47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376.60315934802554</v>
      </c>
      <c r="P12" s="77">
        <v>28.917391304347827</v>
      </c>
      <c r="Q12" s="77">
        <v>7.71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253.30999999999997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-130</v>
      </c>
      <c r="AA12" s="117">
        <f>STOA!J12</f>
        <v>4.37</v>
      </c>
      <c r="AB12" s="117">
        <f>-STOA!P12</f>
        <v>0</v>
      </c>
      <c r="AC12">
        <f t="shared" si="0"/>
        <v>7.7598383484185103</v>
      </c>
      <c r="AD12">
        <f t="shared" si="1"/>
        <v>592.79703611875937</v>
      </c>
      <c r="AE12">
        <f>'IDT-1'!F12</f>
        <v>0</v>
      </c>
      <c r="AF12" s="26"/>
      <c r="AG12">
        <f t="shared" si="2"/>
        <v>592.79703611875937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12.176323814804547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57.47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374.87251930054754</v>
      </c>
      <c r="P13" s="77">
        <v>28.917391304347827</v>
      </c>
      <c r="Q13" s="77">
        <v>7.71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253.30999999999997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-132</v>
      </c>
      <c r="AA13" s="117">
        <f>STOA!J13</f>
        <v>4.37</v>
      </c>
      <c r="AB13" s="117">
        <f>-STOA!P13</f>
        <v>0</v>
      </c>
      <c r="AC13">
        <f t="shared" si="0"/>
        <v>7.895536883878024</v>
      </c>
      <c r="AD13">
        <f t="shared" si="1"/>
        <v>573.93069753582188</v>
      </c>
      <c r="AE13">
        <f>'IDT-1'!F13</f>
        <v>0</v>
      </c>
      <c r="AF13" s="26"/>
      <c r="AG13">
        <f t="shared" si="2"/>
        <v>573.93069753582188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12.176323814804547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57.47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374.86840803183998</v>
      </c>
      <c r="P14" s="77">
        <v>28.917391304347827</v>
      </c>
      <c r="Q14" s="77">
        <v>7.71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252.89999999999998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-136</v>
      </c>
      <c r="AA14" s="117">
        <f>STOA!J14</f>
        <v>4.37</v>
      </c>
      <c r="AB14" s="117">
        <f>-STOA!P14</f>
        <v>0</v>
      </c>
      <c r="AC14">
        <f t="shared" si="0"/>
        <v>7.9274052148021781</v>
      </c>
      <c r="AD14">
        <f t="shared" si="1"/>
        <v>569.48471793619001</v>
      </c>
      <c r="AE14">
        <f>'IDT-1'!F14</f>
        <v>0</v>
      </c>
      <c r="AF14" s="26"/>
      <c r="AG14">
        <f t="shared" si="2"/>
        <v>569.48471793619001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-25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12.176323814804547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57.47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374.20738702494759</v>
      </c>
      <c r="P15" s="77">
        <v>28.917391304347827</v>
      </c>
      <c r="Q15" s="77">
        <v>7.71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252.17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-141</v>
      </c>
      <c r="AA15" s="117">
        <f>STOA!J15</f>
        <v>4.28</v>
      </c>
      <c r="AB15" s="117">
        <f>-STOA!P15</f>
        <v>0</v>
      </c>
      <c r="AC15">
        <f t="shared" si="0"/>
        <v>8.1718379280851892</v>
      </c>
      <c r="AD15">
        <f t="shared" si="1"/>
        <v>538.75926421601469</v>
      </c>
      <c r="AE15">
        <f>'IDT-1'!F15</f>
        <v>0</v>
      </c>
      <c r="AF15" s="26"/>
      <c r="AG15">
        <f t="shared" si="2"/>
        <v>538.75926421601469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-49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12.176323814804547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57.47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374.96039118044001</v>
      </c>
      <c r="P16" s="77">
        <v>28.917391304347827</v>
      </c>
      <c r="Q16" s="77">
        <v>7.71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251.38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-140</v>
      </c>
      <c r="AA16" s="117">
        <f>STOA!J16</f>
        <v>4.28</v>
      </c>
      <c r="AB16" s="117">
        <f>-STOA!P16</f>
        <v>0</v>
      </c>
      <c r="AC16">
        <f t="shared" si="0"/>
        <v>8.1626342371313285</v>
      </c>
      <c r="AD16">
        <f t="shared" si="1"/>
        <v>539.73147206246097</v>
      </c>
      <c r="AE16">
        <f>'IDT-1'!F16</f>
        <v>0</v>
      </c>
      <c r="AF16" s="26"/>
      <c r="AG16">
        <f t="shared" si="2"/>
        <v>539.73147206246097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-49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12.176323814804547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57.47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377.60056837254763</v>
      </c>
      <c r="P17" s="77">
        <v>28.917391304347827</v>
      </c>
      <c r="Q17" s="77">
        <v>7.71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254.59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-138</v>
      </c>
      <c r="AA17" s="117">
        <f>STOA!J17</f>
        <v>4.28</v>
      </c>
      <c r="AB17" s="117">
        <f>-STOA!P17</f>
        <v>0</v>
      </c>
      <c r="AC17">
        <f t="shared" si="0"/>
        <v>8.1786032863330931</v>
      </c>
      <c r="AD17">
        <f t="shared" si="1"/>
        <v>549.56568020536679</v>
      </c>
      <c r="AE17">
        <f>'IDT-1'!F17</f>
        <v>0</v>
      </c>
      <c r="AF17" s="26"/>
      <c r="AG17">
        <f t="shared" si="2"/>
        <v>549.56568020536679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-47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57.47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377.57993807144004</v>
      </c>
      <c r="P18" s="77">
        <v>28.917391304347827</v>
      </c>
      <c r="Q18" s="77">
        <v>7.71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298.24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-133</v>
      </c>
      <c r="AA18" s="117">
        <f>STOA!J18</f>
        <v>4.28</v>
      </c>
      <c r="AB18" s="117">
        <f>-STOA!P18</f>
        <v>0</v>
      </c>
      <c r="AC18">
        <f t="shared" si="0"/>
        <v>8.9087887130489651</v>
      </c>
      <c r="AD18">
        <f t="shared" si="1"/>
        <v>553.46486447754341</v>
      </c>
      <c r="AE18">
        <f>'IDT-1'!F18</f>
        <v>0</v>
      </c>
      <c r="AF18" s="26"/>
      <c r="AG18">
        <f t="shared" si="2"/>
        <v>553.46486447754341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-91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57.47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377.57448546374764</v>
      </c>
      <c r="P19" s="77">
        <v>28.917391304347827</v>
      </c>
      <c r="Q19" s="77">
        <v>7.71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336.69000000000005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-251</v>
      </c>
      <c r="AA19" s="117">
        <f>STOA!J19</f>
        <v>4.28</v>
      </c>
      <c r="AB19" s="117">
        <f>-STOA!P19</f>
        <v>0</v>
      </c>
      <c r="AC19">
        <f t="shared" si="0"/>
        <v>9.5134445557671317</v>
      </c>
      <c r="AD19">
        <f t="shared" si="1"/>
        <v>561.30475602713284</v>
      </c>
      <c r="AE19">
        <f>'IDT-1'!F19</f>
        <v>0</v>
      </c>
      <c r="AF19" s="26"/>
      <c r="AG19">
        <f t="shared" si="2"/>
        <v>561.30475602713284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57.47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377.56168009664003</v>
      </c>
      <c r="P20" s="77">
        <v>28.917391304347827</v>
      </c>
      <c r="Q20" s="77">
        <v>7.71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371.4500000000001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-243</v>
      </c>
      <c r="AA20" s="117">
        <f>STOA!J20</f>
        <v>4.28</v>
      </c>
      <c r="AB20" s="117">
        <f>-STOA!P20</f>
        <v>0</v>
      </c>
      <c r="AC20">
        <f t="shared" si="0"/>
        <v>10.076685566680249</v>
      </c>
      <c r="AD20">
        <f t="shared" si="1"/>
        <v>566.48870964911225</v>
      </c>
      <c r="AE20">
        <f>'IDT-1'!F20</f>
        <v>0</v>
      </c>
      <c r="AF20" s="26"/>
      <c r="AG20">
        <f t="shared" si="2"/>
        <v>566.48870964911225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12.176323814804547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57.47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382.02122824214757</v>
      </c>
      <c r="P21" s="77">
        <v>28.917391304347827</v>
      </c>
      <c r="Q21" s="77">
        <v>7.71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370.86000000000007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-234</v>
      </c>
      <c r="AA21" s="117">
        <f>STOA!J21</f>
        <v>4.28</v>
      </c>
      <c r="AB21" s="117">
        <f>-STOA!P21</f>
        <v>0</v>
      </c>
      <c r="AC21">
        <f t="shared" si="0"/>
        <v>10.021956315138763</v>
      </c>
      <c r="AD21">
        <f t="shared" si="1"/>
        <v>580.41298704616122</v>
      </c>
      <c r="AE21">
        <f>'IDT-1'!F21</f>
        <v>0</v>
      </c>
      <c r="AF21" s="26"/>
      <c r="AG21">
        <f t="shared" si="2"/>
        <v>580.41298704616122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-39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12.176323814804547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57.47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386.93417253012319</v>
      </c>
      <c r="P22" s="77">
        <v>28.917391304347827</v>
      </c>
      <c r="Q22" s="77">
        <v>7.71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370.05000000000007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-222</v>
      </c>
      <c r="AA22" s="117">
        <f>STOA!J22</f>
        <v>4.28</v>
      </c>
      <c r="AB22" s="117">
        <f>-STOA!P22</f>
        <v>0</v>
      </c>
      <c r="AC22">
        <f t="shared" si="0"/>
        <v>9.9515246946066043</v>
      </c>
      <c r="AD22">
        <f t="shared" si="1"/>
        <v>596.58636295466886</v>
      </c>
      <c r="AE22">
        <f>'IDT-1'!F22</f>
        <v>0</v>
      </c>
      <c r="AF22" s="26"/>
      <c r="AG22">
        <f t="shared" si="2"/>
        <v>596.58636295466886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-39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12.176323814804547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57.47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390.14674014180076</v>
      </c>
      <c r="P23" s="77">
        <v>28.917391304347827</v>
      </c>
      <c r="Q23" s="77">
        <v>7.71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365.0200000000001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-200</v>
      </c>
      <c r="AA23" s="117">
        <f>STOA!J23</f>
        <v>4.28</v>
      </c>
      <c r="AB23" s="117">
        <f>-STOA!P23</f>
        <v>0</v>
      </c>
      <c r="AC23">
        <f t="shared" si="0"/>
        <v>9.6247968263125294</v>
      </c>
      <c r="AD23">
        <f t="shared" si="1"/>
        <v>630.09565843464065</v>
      </c>
      <c r="AE23">
        <f>'IDT-1'!F23</f>
        <v>0</v>
      </c>
      <c r="AF23" s="26"/>
      <c r="AG23">
        <f t="shared" si="2"/>
        <v>630.09565843464065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-26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12.176323814804547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57.47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403.34108615379915</v>
      </c>
      <c r="P24" s="77">
        <v>28.917959068454486</v>
      </c>
      <c r="Q24" s="77">
        <v>7.71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359.30000000000007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-174</v>
      </c>
      <c r="AA24" s="117">
        <f>STOA!J24</f>
        <v>4.28</v>
      </c>
      <c r="AB24" s="117">
        <f>-STOA!P24</f>
        <v>0</v>
      </c>
      <c r="AC24">
        <f t="shared" si="0"/>
        <v>9.4242322418763944</v>
      </c>
      <c r="AD24">
        <f t="shared" si="1"/>
        <v>667.77113679518175</v>
      </c>
      <c r="AE24">
        <f>'IDT-1'!F24</f>
        <v>0</v>
      </c>
      <c r="AF24" s="26"/>
      <c r="AG24">
        <f t="shared" si="2"/>
        <v>667.77113679518175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-22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12.176323814804547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57.47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450.70876028458417</v>
      </c>
      <c r="P25" s="77">
        <v>28.918351573187419</v>
      </c>
      <c r="Q25" s="77">
        <v>7.7100000000000017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359.1400000000001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-152</v>
      </c>
      <c r="AA25" s="117">
        <f>STOA!J25</f>
        <v>4.28</v>
      </c>
      <c r="AB25" s="117">
        <f>-STOA!P25</f>
        <v>0</v>
      </c>
      <c r="AC25">
        <f t="shared" si="0"/>
        <v>9.830785100746759</v>
      </c>
      <c r="AD25">
        <f t="shared" si="1"/>
        <v>715.57265057182951</v>
      </c>
      <c r="AE25">
        <f>'IDT-1'!F25</f>
        <v>0</v>
      </c>
      <c r="AF25" s="26"/>
      <c r="AG25">
        <f t="shared" si="2"/>
        <v>715.57265057182951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-43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12.176323814804547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57.47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525.85195395888638</v>
      </c>
      <c r="P26" s="77">
        <v>64.260000000000005</v>
      </c>
      <c r="Q26" s="77">
        <v>26.67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358.88000000000005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-232</v>
      </c>
      <c r="AA26" s="117">
        <f>STOA!J26</f>
        <v>4.28</v>
      </c>
      <c r="AB26" s="117">
        <f>-STOA!P26</f>
        <v>0</v>
      </c>
      <c r="AC26">
        <f t="shared" si="0"/>
        <v>11.606836892834629</v>
      </c>
      <c r="AD26">
        <f t="shared" si="1"/>
        <v>770.98144088085621</v>
      </c>
      <c r="AE26">
        <f>'IDT-1'!F26</f>
        <v>0</v>
      </c>
      <c r="AF26" s="26"/>
      <c r="AG26">
        <f t="shared" si="2"/>
        <v>770.98144088085621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12.176323814804547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598.22631190689037</v>
      </c>
      <c r="P27" s="77">
        <v>74.887126467654056</v>
      </c>
      <c r="Q27" s="77">
        <v>26.67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358.47000000000008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-131</v>
      </c>
      <c r="AA27" s="117">
        <f>STOA!J27</f>
        <v>4.17</v>
      </c>
      <c r="AB27" s="117">
        <f>-STOA!P27</f>
        <v>0</v>
      </c>
      <c r="AC27">
        <f t="shared" si="0"/>
        <v>11.879889452060461</v>
      </c>
      <c r="AD27">
        <f t="shared" si="1"/>
        <v>904.18987273728862</v>
      </c>
      <c r="AE27">
        <f>'IDT-1'!F27</f>
        <v>-58.24</v>
      </c>
      <c r="AF27" s="26"/>
      <c r="AG27">
        <f t="shared" si="2"/>
        <v>845.94987273728862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-85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12.176323814804547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719.76223666651822</v>
      </c>
      <c r="P28" s="77">
        <v>74.887126467654056</v>
      </c>
      <c r="Q28" s="77">
        <v>26.67</v>
      </c>
      <c r="R28" s="80">
        <v>0.83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386.36000000000007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-272</v>
      </c>
      <c r="AA28" s="117">
        <f>STOA!J28</f>
        <v>4.17</v>
      </c>
      <c r="AB28" s="117">
        <f>-STOA!P28</f>
        <v>0</v>
      </c>
      <c r="AC28">
        <f t="shared" si="0"/>
        <v>13.806060731188126</v>
      </c>
      <c r="AD28">
        <f t="shared" si="1"/>
        <v>1008.6496262177888</v>
      </c>
      <c r="AE28">
        <f>'IDT-1'!F28</f>
        <v>-96.875</v>
      </c>
      <c r="AF28" s="26"/>
      <c r="AG28">
        <f t="shared" si="2"/>
        <v>911.77462621778875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12.176323814804547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718.8882813329916</v>
      </c>
      <c r="P29" s="77">
        <v>74.887126467654056</v>
      </c>
      <c r="Q29" s="77">
        <v>26.67</v>
      </c>
      <c r="R29" s="80">
        <v>2.9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407.12000000000006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-142</v>
      </c>
      <c r="AA29" s="117">
        <f>STOA!J29</f>
        <v>4.17</v>
      </c>
      <c r="AB29" s="117">
        <f>-STOA!P29</f>
        <v>0</v>
      </c>
      <c r="AC29">
        <f t="shared" si="0"/>
        <v>12.963358876634043</v>
      </c>
      <c r="AD29">
        <f t="shared" si="1"/>
        <v>1150.7783727388164</v>
      </c>
      <c r="AE29">
        <f>'IDT-1'!F29</f>
        <v>-183</v>
      </c>
      <c r="AF29" s="26"/>
      <c r="AG29">
        <f t="shared" si="2"/>
        <v>967.77837273881642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-12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12.176323814804547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719.21769723058821</v>
      </c>
      <c r="P30" s="77">
        <v>74.887126467654056</v>
      </c>
      <c r="Q30" s="77">
        <v>26.67</v>
      </c>
      <c r="R30" s="80">
        <v>6.14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406.84000000000009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-74</v>
      </c>
      <c r="AA30" s="117">
        <f>STOA!J30</f>
        <v>4.17</v>
      </c>
      <c r="AB30" s="117">
        <f>-STOA!P30</f>
        <v>0</v>
      </c>
      <c r="AC30">
        <f t="shared" si="0"/>
        <v>12.512574340245566</v>
      </c>
      <c r="AD30">
        <f t="shared" si="1"/>
        <v>1216.5185731728016</v>
      </c>
      <c r="AE30">
        <f>'IDT-1'!F30</f>
        <v>-205</v>
      </c>
      <c r="AF30" s="26"/>
      <c r="AG30">
        <f t="shared" si="2"/>
        <v>1011.5185731728016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-22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12.176323814804547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718.8568368229935</v>
      </c>
      <c r="P31" s="77">
        <v>74.887126467654056</v>
      </c>
      <c r="Q31" s="77">
        <v>26.67</v>
      </c>
      <c r="R31" s="80">
        <v>10.76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413.90999999999997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4.17</v>
      </c>
      <c r="AB31" s="117">
        <f>-STOA!P31</f>
        <v>0</v>
      </c>
      <c r="AC31">
        <f t="shared" si="0"/>
        <v>11.759970526527981</v>
      </c>
      <c r="AD31">
        <f t="shared" si="1"/>
        <v>1324.6003165789243</v>
      </c>
      <c r="AE31">
        <f>'IDT-1'!F31</f>
        <v>-254.828</v>
      </c>
      <c r="AF31" s="26"/>
      <c r="AG31">
        <f t="shared" si="2"/>
        <v>1069.7723165789243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12.176323814804547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718.88827496017836</v>
      </c>
      <c r="P32" s="77">
        <v>74.887126467654056</v>
      </c>
      <c r="Q32" s="77">
        <v>26.67</v>
      </c>
      <c r="R32" s="80">
        <v>15.8</v>
      </c>
      <c r="S32" s="80">
        <v>0</v>
      </c>
      <c r="T32" s="78">
        <f>SUMPRODUCT(LTA!F32:AJ32,LTA!F$101:AJ$101,LTA!F$105:AJ$105)</f>
        <v>7.37</v>
      </c>
      <c r="U32" s="78">
        <f>SUMPRODUCT(LTA!F32:AJ32,LTA!F$102:AJ$102,LTA!F$105:AJ$105)</f>
        <v>420.87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4.17</v>
      </c>
      <c r="AB32" s="117">
        <f>-STOA!P32</f>
        <v>0</v>
      </c>
      <c r="AC32">
        <f t="shared" si="0"/>
        <v>11.883799182135206</v>
      </c>
      <c r="AD32">
        <f t="shared" si="1"/>
        <v>1338.5479260605018</v>
      </c>
      <c r="AE32">
        <f>'IDT-1'!F32</f>
        <v>-250.19300000000001</v>
      </c>
      <c r="AF32" s="26"/>
      <c r="AG32">
        <f t="shared" si="2"/>
        <v>1088.3549260605018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12.176323814804547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716.51917715315267</v>
      </c>
      <c r="P33" s="77">
        <v>74.887126467654056</v>
      </c>
      <c r="Q33" s="77">
        <v>26.67</v>
      </c>
      <c r="R33" s="80">
        <v>18.7</v>
      </c>
      <c r="S33" s="80">
        <v>0</v>
      </c>
      <c r="T33" s="78">
        <f>SUMPRODUCT(LTA!F33:AJ33,LTA!F$101:AJ$101,LTA!F$105:AJ$105)</f>
        <v>7.62</v>
      </c>
      <c r="U33" s="78">
        <f>SUMPRODUCT(LTA!F33:AJ33,LTA!F$102:AJ$102,LTA!F$105:AJ$105)</f>
        <v>430.06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4.17</v>
      </c>
      <c r="AB33" s="117">
        <f>-STOA!P33</f>
        <v>0</v>
      </c>
      <c r="AC33">
        <f t="shared" si="0"/>
        <v>11.971543121433379</v>
      </c>
      <c r="AD33">
        <f t="shared" si="1"/>
        <v>1348.431084314178</v>
      </c>
      <c r="AE33">
        <f>'IDT-1'!F33</f>
        <v>-255.79900000000001</v>
      </c>
      <c r="AF33" s="26"/>
      <c r="AG33">
        <f t="shared" si="2"/>
        <v>1092.632084314178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12.176323814804547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712.28396956109145</v>
      </c>
      <c r="P34" s="77">
        <v>74.887126467654056</v>
      </c>
      <c r="Q34" s="77">
        <v>26.67</v>
      </c>
      <c r="R34" s="80">
        <v>18.7</v>
      </c>
      <c r="S34" s="80">
        <v>0</v>
      </c>
      <c r="T34" s="78">
        <f>SUMPRODUCT(LTA!F34:AJ34,LTA!F$101:AJ$101,LTA!F$105:AJ$105)</f>
        <v>8.2100000000000009</v>
      </c>
      <c r="U34" s="78">
        <f>SUMPRODUCT(LTA!F34:AJ34,LTA!F$102:AJ$102,LTA!F$105:AJ$105)</f>
        <v>439.7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4.17</v>
      </c>
      <c r="AB34" s="117">
        <f>-STOA!P34</f>
        <v>0</v>
      </c>
      <c r="AC34">
        <f t="shared" si="0"/>
        <v>12.024297294623242</v>
      </c>
      <c r="AD34">
        <f t="shared" si="1"/>
        <v>1354.3731225489269</v>
      </c>
      <c r="AE34">
        <f>'IDT-1'!F34</f>
        <v>-238.28399999999999</v>
      </c>
      <c r="AF34" s="26"/>
      <c r="AG34">
        <f t="shared" si="2"/>
        <v>1116.0891225489268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12.176323814804547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706.45494893198054</v>
      </c>
      <c r="P35" s="77">
        <v>74.887126467654056</v>
      </c>
      <c r="Q35" s="77">
        <v>26.67</v>
      </c>
      <c r="R35" s="80">
        <v>18.700000000000003</v>
      </c>
      <c r="S35" s="80">
        <v>0</v>
      </c>
      <c r="T35" s="78">
        <f>SUMPRODUCT(LTA!F35:AJ35,LTA!F$101:AJ$101,LTA!F$105:AJ$105)</f>
        <v>14.43</v>
      </c>
      <c r="U35" s="78">
        <f>SUMPRODUCT(LTA!F35:AJ35,LTA!F$102:AJ$102,LTA!F$105:AJ$105)</f>
        <v>450.62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4.17</v>
      </c>
      <c r="AB35" s="117">
        <f>-STOA!P35</f>
        <v>0</v>
      </c>
      <c r="AC35">
        <f t="shared" si="0"/>
        <v>12.257005825919995</v>
      </c>
      <c r="AD35">
        <f t="shared" si="1"/>
        <v>1350.4513933885191</v>
      </c>
      <c r="AE35">
        <f>'IDT-1'!F35</f>
        <v>-232.03200000000001</v>
      </c>
      <c r="AF35" s="26"/>
      <c r="AG35">
        <f t="shared" si="2"/>
        <v>1118.4193933885192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12.176323814804547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692.54716069308051</v>
      </c>
      <c r="P36" s="77">
        <v>74.887126467654056</v>
      </c>
      <c r="Q36" s="77">
        <v>26.67</v>
      </c>
      <c r="R36" s="80">
        <v>18.700000000000003</v>
      </c>
      <c r="S36" s="80">
        <v>0</v>
      </c>
      <c r="T36" s="78">
        <f>SUMPRODUCT(LTA!F36:AJ36,LTA!F$101:AJ$101,LTA!F$105:AJ$105)</f>
        <v>24.83</v>
      </c>
      <c r="U36" s="78">
        <f>SUMPRODUCT(LTA!F36:AJ36,LTA!F$102:AJ$102,LTA!F$105:AJ$105)</f>
        <v>459.88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4.17</v>
      </c>
      <c r="AB36" s="117">
        <f>-STOA!P36</f>
        <v>0</v>
      </c>
      <c r="AC36">
        <f t="shared" si="0"/>
        <v>12.307625289417675</v>
      </c>
      <c r="AD36">
        <f t="shared" si="1"/>
        <v>1356.1529856861214</v>
      </c>
      <c r="AE36">
        <f>'IDT-1'!F36</f>
        <v>-218.94200000000001</v>
      </c>
      <c r="AF36" s="26"/>
      <c r="AG36">
        <f t="shared" si="2"/>
        <v>1137.2109856861214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12.176323814804547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668.55420785078047</v>
      </c>
      <c r="P37" s="77">
        <v>74.887126467654056</v>
      </c>
      <c r="Q37" s="77">
        <v>26.67</v>
      </c>
      <c r="R37" s="80">
        <v>18.700000000000003</v>
      </c>
      <c r="S37" s="80">
        <v>0</v>
      </c>
      <c r="T37" s="78">
        <f>SUMPRODUCT(LTA!F37:AJ37,LTA!F$101:AJ$101,LTA!F$105:AJ$105)</f>
        <v>33.589999999999996</v>
      </c>
      <c r="U37" s="78">
        <f>SUMPRODUCT(LTA!F37:AJ37,LTA!F$102:AJ$102,LTA!F$105:AJ$105)</f>
        <v>468.04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4.17</v>
      </c>
      <c r="AB37" s="117">
        <f>-STOA!P37</f>
        <v>0</v>
      </c>
      <c r="AC37">
        <f t="shared" si="0"/>
        <v>12.366619391572506</v>
      </c>
      <c r="AD37">
        <f t="shared" si="1"/>
        <v>1392.9310387416667</v>
      </c>
      <c r="AE37">
        <f>'IDT-1'!F37</f>
        <v>-225.71700000000001</v>
      </c>
      <c r="AF37" s="26"/>
      <c r="AG37">
        <f t="shared" si="2"/>
        <v>1167.2140387416666</v>
      </c>
      <c r="AI37" s="75">
        <f>PXIL!J37</f>
        <v>0</v>
      </c>
      <c r="AJ37" s="75">
        <f>PXIL!P37</f>
        <v>0</v>
      </c>
      <c r="AK37" s="75">
        <f>RTM_IEX!J37</f>
        <v>28.91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12.176323814804547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652.84032371428054</v>
      </c>
      <c r="P38" s="77">
        <v>74.887126467654056</v>
      </c>
      <c r="Q38" s="77">
        <v>26.67</v>
      </c>
      <c r="R38" s="80">
        <v>18.700000000000003</v>
      </c>
      <c r="S38" s="80">
        <v>0</v>
      </c>
      <c r="T38" s="78">
        <f>SUMPRODUCT(LTA!F38:AJ38,LTA!F$101:AJ$101,LTA!F$105:AJ$105)</f>
        <v>43.070000000000007</v>
      </c>
      <c r="U38" s="78">
        <f>SUMPRODUCT(LTA!F38:AJ38,LTA!F$102:AJ$102,LTA!F$105:AJ$105)</f>
        <v>476.31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-24</v>
      </c>
      <c r="AA38" s="117">
        <f>STOA!J38</f>
        <v>4.17</v>
      </c>
      <c r="AB38" s="117">
        <f>-STOA!P38</f>
        <v>0</v>
      </c>
      <c r="AC38">
        <f t="shared" si="0"/>
        <v>12.597612271703994</v>
      </c>
      <c r="AD38">
        <f t="shared" si="1"/>
        <v>1370.7361617250353</v>
      </c>
      <c r="AE38">
        <f>'IDT-1'!F38</f>
        <v>-216</v>
      </c>
      <c r="AF38" s="26"/>
      <c r="AG38">
        <f t="shared" si="2"/>
        <v>1154.7361617250353</v>
      </c>
      <c r="AI38" s="75">
        <f>PXIL!J38</f>
        <v>0</v>
      </c>
      <c r="AJ38" s="75">
        <f>PXIL!P38</f>
        <v>0</v>
      </c>
      <c r="AK38" s="75">
        <f>RTM_IEX!J38</f>
        <v>28.91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12.076517881896311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631.59524172098054</v>
      </c>
      <c r="P39" s="77">
        <v>74.887126467654056</v>
      </c>
      <c r="Q39" s="77">
        <v>26.67</v>
      </c>
      <c r="R39" s="80">
        <v>18.700000000000003</v>
      </c>
      <c r="S39" s="80">
        <v>0</v>
      </c>
      <c r="T39" s="78">
        <f>SUMPRODUCT(LTA!F39:AJ39,LTA!F$101:AJ$101,LTA!F$105:AJ$105)</f>
        <v>55.54</v>
      </c>
      <c r="U39" s="78">
        <f>SUMPRODUCT(LTA!F39:AJ39,LTA!F$102:AJ$102,LTA!F$105:AJ$105)</f>
        <v>483.86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-44</v>
      </c>
      <c r="AA39" s="117">
        <f>STOA!J39</f>
        <v>4.17</v>
      </c>
      <c r="AB39" s="117">
        <f>-STOA!P39</f>
        <v>0</v>
      </c>
      <c r="AC39">
        <f t="shared" si="0"/>
        <v>12.509107808397268</v>
      </c>
      <c r="AD39">
        <f t="shared" si="1"/>
        <v>1320.5897782621339</v>
      </c>
      <c r="AE39">
        <f>'IDT-1'!F39</f>
        <v>-173</v>
      </c>
      <c r="AF39" s="26"/>
      <c r="AG39">
        <f t="shared" si="2"/>
        <v>1147.5897782621339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12.076517881896311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615.09681087818058</v>
      </c>
      <c r="P40" s="77">
        <v>74.887126467654056</v>
      </c>
      <c r="Q40" s="77">
        <v>26.67</v>
      </c>
      <c r="R40" s="80">
        <v>18.700000000000003</v>
      </c>
      <c r="S40" s="80">
        <v>0</v>
      </c>
      <c r="T40" s="78">
        <f>SUMPRODUCT(LTA!F40:AJ40,LTA!F$101:AJ$101,LTA!F$105:AJ$105)</f>
        <v>61</v>
      </c>
      <c r="U40" s="78">
        <f>SUMPRODUCT(LTA!F40:AJ40,LTA!F$102:AJ$102,LTA!F$105:AJ$105)</f>
        <v>493.52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-14</v>
      </c>
      <c r="AA40" s="117">
        <f>STOA!J40</f>
        <v>4.17</v>
      </c>
      <c r="AB40" s="117">
        <f>-STOA!P40</f>
        <v>0</v>
      </c>
      <c r="AC40">
        <f t="shared" si="0"/>
        <v>12.569961791314769</v>
      </c>
      <c r="AD40">
        <f t="shared" si="1"/>
        <v>1387.7104934364161</v>
      </c>
      <c r="AE40">
        <f>'IDT-1'!F40</f>
        <v>-170</v>
      </c>
      <c r="AF40" s="26"/>
      <c r="AG40">
        <f t="shared" si="2"/>
        <v>1217.7104934364161</v>
      </c>
      <c r="AI40" s="75">
        <f>PXIL!J40</f>
        <v>0</v>
      </c>
      <c r="AJ40" s="75">
        <f>PXIL!P40</f>
        <v>0</v>
      </c>
      <c r="AK40" s="75">
        <f>RTM_IEX!J40</f>
        <v>38.56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12.076517881896311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602.05116828768064</v>
      </c>
      <c r="P41" s="77">
        <v>74.887126467654056</v>
      </c>
      <c r="Q41" s="77">
        <v>26.67</v>
      </c>
      <c r="R41" s="80">
        <v>18.700000000000003</v>
      </c>
      <c r="S41" s="80">
        <v>0</v>
      </c>
      <c r="T41" s="78">
        <f>SUMPRODUCT(LTA!F41:AJ41,LTA!F$101:AJ$101,LTA!F$105:AJ$105)</f>
        <v>69.48</v>
      </c>
      <c r="U41" s="78">
        <f>SUMPRODUCT(LTA!F41:AJ41,LTA!F$102:AJ$102,LTA!F$105:AJ$105)</f>
        <v>500.08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4.17</v>
      </c>
      <c r="AB41" s="117">
        <f>-STOA!P41</f>
        <v>0</v>
      </c>
      <c r="AC41">
        <f t="shared" si="0"/>
        <v>12.548050351207634</v>
      </c>
      <c r="AD41">
        <f t="shared" si="1"/>
        <v>1413.3667622860235</v>
      </c>
      <c r="AE41">
        <f>'IDT-1'!F41</f>
        <v>-158.607</v>
      </c>
      <c r="AF41" s="26"/>
      <c r="AG41">
        <f t="shared" si="2"/>
        <v>1254.7597622860235</v>
      </c>
      <c r="AI41" s="75">
        <f>PXIL!J41</f>
        <v>0</v>
      </c>
      <c r="AJ41" s="75">
        <f>PXIL!P41</f>
        <v>0</v>
      </c>
      <c r="AK41" s="75">
        <f>RTM_IEX!J41</f>
        <v>48.2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12.076517881896311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600.45413272588064</v>
      </c>
      <c r="P42" s="77">
        <v>74.887126467654056</v>
      </c>
      <c r="Q42" s="77">
        <v>26.67</v>
      </c>
      <c r="R42" s="80">
        <v>18.700000000000003</v>
      </c>
      <c r="S42" s="80">
        <v>0</v>
      </c>
      <c r="T42" s="78">
        <f>SUMPRODUCT(LTA!F42:AJ42,LTA!F$101:AJ$101,LTA!F$105:AJ$105)</f>
        <v>78.42</v>
      </c>
      <c r="U42" s="78">
        <f>SUMPRODUCT(LTA!F42:AJ42,LTA!F$102:AJ$102,LTA!F$105:AJ$105)</f>
        <v>506.46999999999997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4.17</v>
      </c>
      <c r="AB42" s="117">
        <f>-STOA!P42</f>
        <v>0</v>
      </c>
      <c r="AC42">
        <f t="shared" si="0"/>
        <v>12.668812438263794</v>
      </c>
      <c r="AD42">
        <f t="shared" si="1"/>
        <v>1426.9689646371673</v>
      </c>
      <c r="AE42">
        <f>'IDT-1'!F42</f>
        <v>-145.08799999999999</v>
      </c>
      <c r="AF42" s="26"/>
      <c r="AG42">
        <f t="shared" si="2"/>
        <v>1281.8809646371674</v>
      </c>
      <c r="AI42" s="75">
        <f>PXIL!J42</f>
        <v>0</v>
      </c>
      <c r="AJ42" s="75">
        <f>PXIL!P42</f>
        <v>0</v>
      </c>
      <c r="AK42" s="75">
        <f>RTM_IEX!J42</f>
        <v>48.19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12.076517881896311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603.54500017013027</v>
      </c>
      <c r="P43" s="77">
        <v>74.887126467654056</v>
      </c>
      <c r="Q43" s="77">
        <v>26.67</v>
      </c>
      <c r="R43" s="80">
        <v>18.700000000000003</v>
      </c>
      <c r="S43" s="80">
        <v>0</v>
      </c>
      <c r="T43" s="78">
        <f>SUMPRODUCT(LTA!F43:AJ43,LTA!F$101:AJ$101,LTA!F$105:AJ$105)</f>
        <v>86.15</v>
      </c>
      <c r="U43" s="78">
        <f>SUMPRODUCT(LTA!F43:AJ43,LTA!F$102:AJ$102,LTA!F$105:AJ$105)</f>
        <v>512.04000000000008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4.17</v>
      </c>
      <c r="AB43" s="117">
        <f>-STOA!P43</f>
        <v>0</v>
      </c>
      <c r="AC43">
        <f t="shared" si="0"/>
        <v>12.813052071773191</v>
      </c>
      <c r="AD43">
        <f t="shared" si="1"/>
        <v>1443.2155924479075</v>
      </c>
      <c r="AE43">
        <f>'IDT-1'!F43</f>
        <v>-137.75800000000001</v>
      </c>
      <c r="AF43" s="26"/>
      <c r="AG43">
        <f t="shared" si="2"/>
        <v>1305.4575924479075</v>
      </c>
      <c r="AI43" s="75">
        <f>PXIL!J43</f>
        <v>0</v>
      </c>
      <c r="AJ43" s="75">
        <f>PXIL!P43</f>
        <v>0</v>
      </c>
      <c r="AK43" s="75">
        <f>RTM_IEX!J43</f>
        <v>48.19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12.076517881896311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596.86080912868056</v>
      </c>
      <c r="P44" s="77">
        <v>74.887126467654056</v>
      </c>
      <c r="Q44" s="77">
        <v>26.67</v>
      </c>
      <c r="R44" s="80">
        <v>18.700000000000003</v>
      </c>
      <c r="S44" s="80">
        <v>0</v>
      </c>
      <c r="T44" s="78">
        <f>SUMPRODUCT(LTA!F44:AJ44,LTA!F$101:AJ$101,LTA!F$105:AJ$105)</f>
        <v>89.600000000000009</v>
      </c>
      <c r="U44" s="78">
        <f>SUMPRODUCT(LTA!F44:AJ44,LTA!F$102:AJ$102,LTA!F$105:AJ$105)</f>
        <v>516.79000000000008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4.17</v>
      </c>
      <c r="AB44" s="117">
        <f>-STOA!P44</f>
        <v>0</v>
      </c>
      <c r="AC44">
        <f t="shared" si="0"/>
        <v>12.826391190608435</v>
      </c>
      <c r="AD44">
        <f t="shared" si="1"/>
        <v>1444.7180622876226</v>
      </c>
      <c r="AE44">
        <f>'IDT-1'!F44</f>
        <v>-144.02099999999999</v>
      </c>
      <c r="AF44" s="26"/>
      <c r="AG44">
        <f t="shared" si="2"/>
        <v>1300.6970622876227</v>
      </c>
      <c r="AI44" s="75">
        <f>PXIL!J44</f>
        <v>0</v>
      </c>
      <c r="AJ44" s="75">
        <f>PXIL!P44</f>
        <v>0</v>
      </c>
      <c r="AK44" s="75">
        <f>RTM_IEX!J44</f>
        <v>48.19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12.076517881896311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596.87472005428071</v>
      </c>
      <c r="P45" s="77">
        <v>74.887126467654056</v>
      </c>
      <c r="Q45" s="77">
        <v>26.67</v>
      </c>
      <c r="R45" s="80">
        <v>18.700000000000003</v>
      </c>
      <c r="S45" s="80">
        <v>0</v>
      </c>
      <c r="T45" s="78">
        <f>SUMPRODUCT(LTA!F45:AJ45,LTA!F$101:AJ$101,LTA!F$105:AJ$105)</f>
        <v>95.53</v>
      </c>
      <c r="U45" s="78">
        <f>SUMPRODUCT(LTA!F45:AJ45,LTA!F$102:AJ$102,LTA!F$105:AJ$105)</f>
        <v>517.95000000000005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4.17</v>
      </c>
      <c r="AB45" s="117">
        <f>-STOA!P45</f>
        <v>0</v>
      </c>
      <c r="AC45">
        <f t="shared" si="0"/>
        <v>12.804073606753715</v>
      </c>
      <c r="AD45">
        <f t="shared" si="1"/>
        <v>1442.2042907970774</v>
      </c>
      <c r="AE45">
        <f>'IDT-1'!F45</f>
        <v>-139.345</v>
      </c>
      <c r="AF45" s="26"/>
      <c r="AG45">
        <f t="shared" si="2"/>
        <v>1302.8592907970774</v>
      </c>
      <c r="AI45" s="75">
        <f>PXIL!J45</f>
        <v>0</v>
      </c>
      <c r="AJ45" s="75">
        <f>PXIL!P45</f>
        <v>0</v>
      </c>
      <c r="AK45" s="75">
        <f>RTM_IEX!J45</f>
        <v>38.549999999999997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12.076517881896311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596.88254498828064</v>
      </c>
      <c r="P46" s="77">
        <v>74.887126467654056</v>
      </c>
      <c r="Q46" s="77">
        <v>26.67</v>
      </c>
      <c r="R46" s="80">
        <v>18.700000000000003</v>
      </c>
      <c r="S46" s="80">
        <v>0</v>
      </c>
      <c r="T46" s="78">
        <f>SUMPRODUCT(LTA!F46:AJ46,LTA!F$101:AJ$101,LTA!F$105:AJ$105)</f>
        <v>102.75</v>
      </c>
      <c r="U46" s="78">
        <f>SUMPRODUCT(LTA!F46:AJ46,LTA!F$102:AJ$102,LTA!F$105:AJ$105)</f>
        <v>520.81999999999994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-15</v>
      </c>
      <c r="AA46" s="117">
        <f>STOA!J46</f>
        <v>4.17</v>
      </c>
      <c r="AB46" s="117">
        <f>-STOA!P46</f>
        <v>0</v>
      </c>
      <c r="AC46">
        <f t="shared" si="0"/>
        <v>13.026106379005844</v>
      </c>
      <c r="AD46">
        <f t="shared" si="1"/>
        <v>1437.0800829588252</v>
      </c>
      <c r="AE46">
        <f>'IDT-1'!F46</f>
        <v>-122</v>
      </c>
      <c r="AF46" s="26"/>
      <c r="AG46">
        <f t="shared" si="2"/>
        <v>1315.0800829588252</v>
      </c>
      <c r="AI46" s="75">
        <f>PXIL!J46</f>
        <v>0</v>
      </c>
      <c r="AJ46" s="75">
        <f>PXIL!P46</f>
        <v>0</v>
      </c>
      <c r="AK46" s="75">
        <f>RTM_IEX!J46</f>
        <v>38.549999999999997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12.076517881896311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596.89170802048818</v>
      </c>
      <c r="P47" s="77">
        <v>74.887126467654056</v>
      </c>
      <c r="Q47" s="77">
        <v>26.67</v>
      </c>
      <c r="R47" s="80">
        <v>18.700000000000003</v>
      </c>
      <c r="S47" s="80">
        <v>0</v>
      </c>
      <c r="T47" s="78">
        <f>SUMPRODUCT(LTA!F47:AJ47,LTA!F$101:AJ$101,LTA!F$105:AJ$105)</f>
        <v>106.28999999999999</v>
      </c>
      <c r="U47" s="78">
        <f>SUMPRODUCT(LTA!F47:AJ47,LTA!F$102:AJ$102,LTA!F$105:AJ$105)</f>
        <v>523.66999999999996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-65</v>
      </c>
      <c r="AA47" s="117">
        <f>STOA!J47</f>
        <v>4.17</v>
      </c>
      <c r="AB47" s="117">
        <f>-STOA!P47</f>
        <v>0</v>
      </c>
      <c r="AC47">
        <f t="shared" si="0"/>
        <v>13.441493389799035</v>
      </c>
      <c r="AD47">
        <f t="shared" si="1"/>
        <v>1383.4238589802396</v>
      </c>
      <c r="AE47">
        <f>'IDT-1'!F47</f>
        <v>-80</v>
      </c>
      <c r="AF47" s="26"/>
      <c r="AG47">
        <f t="shared" si="2"/>
        <v>1303.4238589802396</v>
      </c>
      <c r="AI47" s="75">
        <f>PXIL!J47</f>
        <v>0</v>
      </c>
      <c r="AJ47" s="75">
        <f>PXIL!P47</f>
        <v>0</v>
      </c>
      <c r="AK47" s="75">
        <f>RTM_IEX!J47</f>
        <v>28.91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12.076517881896311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596.90443645563482</v>
      </c>
      <c r="P48" s="77">
        <v>74.887126467654056</v>
      </c>
      <c r="Q48" s="77">
        <v>26.67</v>
      </c>
      <c r="R48" s="80">
        <v>18.700000000000003</v>
      </c>
      <c r="S48" s="80">
        <v>0</v>
      </c>
      <c r="T48" s="78">
        <f>SUMPRODUCT(LTA!F48:AJ48,LTA!F$101:AJ$101,LTA!F$105:AJ$105)</f>
        <v>108.01</v>
      </c>
      <c r="U48" s="78">
        <f>SUMPRODUCT(LTA!F48:AJ48,LTA!F$102:AJ$102,LTA!F$105:AJ$105)</f>
        <v>526.46999999999991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-105</v>
      </c>
      <c r="AA48" s="117">
        <f>STOA!J48</f>
        <v>4.17</v>
      </c>
      <c r="AB48" s="117">
        <f>-STOA!P48</f>
        <v>0</v>
      </c>
      <c r="AC48">
        <f t="shared" si="0"/>
        <v>13.836506500916141</v>
      </c>
      <c r="AD48">
        <f t="shared" si="1"/>
        <v>1347.5615743042692</v>
      </c>
      <c r="AE48">
        <f>'IDT-1'!F48</f>
        <v>-52</v>
      </c>
      <c r="AF48" s="26"/>
      <c r="AG48">
        <f t="shared" si="2"/>
        <v>1295.5615743042692</v>
      </c>
      <c r="AI48" s="75">
        <f>PXIL!J48</f>
        <v>0</v>
      </c>
      <c r="AJ48" s="75">
        <f>PXIL!P48</f>
        <v>0</v>
      </c>
      <c r="AK48" s="75">
        <f>RTM_IEX!J48</f>
        <v>28.91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12.076517881896311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597.05948261883509</v>
      </c>
      <c r="P49" s="77">
        <v>74.887126467654056</v>
      </c>
      <c r="Q49" s="77">
        <v>26.67</v>
      </c>
      <c r="R49" s="80">
        <v>18.700000000000003</v>
      </c>
      <c r="S49" s="80">
        <v>0</v>
      </c>
      <c r="T49" s="78">
        <f>SUMPRODUCT(LTA!F49:AJ49,LTA!F$101:AJ$101,LTA!F$105:AJ$105)</f>
        <v>111.64</v>
      </c>
      <c r="U49" s="78">
        <f>SUMPRODUCT(LTA!F49:AJ49,LTA!F$102:AJ$102,LTA!F$105:AJ$105)</f>
        <v>528.62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-139</v>
      </c>
      <c r="AA49" s="117">
        <f>STOA!J49</f>
        <v>4.17</v>
      </c>
      <c r="AB49" s="117">
        <f>-STOA!P49</f>
        <v>0</v>
      </c>
      <c r="AC49">
        <f t="shared" si="0"/>
        <v>14.021015242906943</v>
      </c>
      <c r="AD49">
        <f t="shared" si="1"/>
        <v>1300.0421117254787</v>
      </c>
      <c r="AE49">
        <f>'IDT-1'!F49</f>
        <v>-28.254999999999999</v>
      </c>
      <c r="AF49" s="26"/>
      <c r="AG49">
        <f t="shared" si="2"/>
        <v>1271.7871117254786</v>
      </c>
      <c r="AI49" s="75">
        <f>PXIL!J49</f>
        <v>0</v>
      </c>
      <c r="AJ49" s="75">
        <f>PXIL!P49</f>
        <v>0</v>
      </c>
      <c r="AK49" s="75">
        <f>RTM_IEX!J49</f>
        <v>9.64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12.076517881896311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597.06556861043509</v>
      </c>
      <c r="P50" s="77">
        <v>74.887126467654056</v>
      </c>
      <c r="Q50" s="77">
        <v>26.67</v>
      </c>
      <c r="R50" s="80">
        <v>18.700000000000003</v>
      </c>
      <c r="S50" s="80">
        <v>0</v>
      </c>
      <c r="T50" s="78">
        <f>SUMPRODUCT(LTA!F50:AJ50,LTA!F$101:AJ$101,LTA!F$105:AJ$105)</f>
        <v>111.86</v>
      </c>
      <c r="U50" s="78">
        <f>SUMPRODUCT(LTA!F50:AJ50,LTA!F$102:AJ$102,LTA!F$105:AJ$105)</f>
        <v>530.41999999999996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-176</v>
      </c>
      <c r="AA50" s="117">
        <f>STOA!J50</f>
        <v>4.17</v>
      </c>
      <c r="AB50" s="117">
        <f>-STOA!P50</f>
        <v>0</v>
      </c>
      <c r="AC50">
        <f t="shared" si="0"/>
        <v>14.452167517954249</v>
      </c>
      <c r="AD50">
        <f t="shared" si="1"/>
        <v>1274.2770454420313</v>
      </c>
      <c r="AE50">
        <f>'IDT-1'!F50</f>
        <v>-13.263</v>
      </c>
      <c r="AF50" s="26"/>
      <c r="AG50">
        <f t="shared" si="2"/>
        <v>1261.0140454420314</v>
      </c>
      <c r="AI50" s="75">
        <f>PXIL!J50</f>
        <v>0</v>
      </c>
      <c r="AJ50" s="75">
        <f>PXIL!P50</f>
        <v>0</v>
      </c>
      <c r="AK50" s="75">
        <f>RTM_IEX!J50</f>
        <v>19.28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12.076517881896311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57.47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597.08211360232576</v>
      </c>
      <c r="P51" s="77">
        <v>74.887126467654056</v>
      </c>
      <c r="Q51" s="77">
        <v>26.67</v>
      </c>
      <c r="R51" s="80">
        <v>18.700000000000003</v>
      </c>
      <c r="S51" s="80">
        <v>0</v>
      </c>
      <c r="T51" s="78">
        <f>SUMPRODUCT(LTA!F51:AJ51,LTA!F$101:AJ$101,LTA!F$105:AJ$105)</f>
        <v>112.05</v>
      </c>
      <c r="U51" s="78">
        <f>SUMPRODUCT(LTA!F51:AJ51,LTA!F$102:AJ$102,LTA!F$105:AJ$105)</f>
        <v>536.42000000000007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-212</v>
      </c>
      <c r="AA51" s="117">
        <f>STOA!J51</f>
        <v>4.17</v>
      </c>
      <c r="AB51" s="117">
        <f>-STOA!P51</f>
        <v>0</v>
      </c>
      <c r="AC51">
        <f t="shared" si="0"/>
        <v>14.846813704681921</v>
      </c>
      <c r="AD51">
        <f t="shared" si="1"/>
        <v>1246.4089442471943</v>
      </c>
      <c r="AE51">
        <f>'IDT-1'!F51</f>
        <v>0</v>
      </c>
      <c r="AF51" s="26"/>
      <c r="AG51">
        <f t="shared" si="2"/>
        <v>1246.4089442471943</v>
      </c>
      <c r="AI51" s="75">
        <f>PXIL!J51</f>
        <v>0</v>
      </c>
      <c r="AJ51" s="75">
        <f>PXIL!P51</f>
        <v>0</v>
      </c>
      <c r="AK51" s="75">
        <f>RTM_IEX!J51</f>
        <v>33.729999999999997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12.076517881896311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57.47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506.10974197120225</v>
      </c>
      <c r="P52" s="77">
        <v>74.887126467654056</v>
      </c>
      <c r="Q52" s="77">
        <v>26.67</v>
      </c>
      <c r="R52" s="80">
        <v>18.700000000000003</v>
      </c>
      <c r="S52" s="80">
        <v>0</v>
      </c>
      <c r="T52" s="78">
        <f>SUMPRODUCT(LTA!F52:AJ52,LTA!F$101:AJ$101,LTA!F$105:AJ$105)</f>
        <v>112.09</v>
      </c>
      <c r="U52" s="78">
        <f>SUMPRODUCT(LTA!F52:AJ52,LTA!F$102:AJ$102,LTA!F$105:AJ$105)</f>
        <v>515.68000000000006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4.17</v>
      </c>
      <c r="AB52" s="117">
        <f>-STOA!P52</f>
        <v>0</v>
      </c>
      <c r="AC52">
        <f t="shared" si="0"/>
        <v>12.43975063900923</v>
      </c>
      <c r="AD52">
        <f t="shared" si="1"/>
        <v>1230.4136356817437</v>
      </c>
      <c r="AE52">
        <f>'IDT-1'!F52</f>
        <v>0</v>
      </c>
      <c r="AF52" s="26"/>
      <c r="AG52">
        <f t="shared" si="2"/>
        <v>1230.4136356817437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-85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12.076517881896311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421.2297172599454</v>
      </c>
      <c r="P53" s="77">
        <v>74.887126467654056</v>
      </c>
      <c r="Q53" s="77">
        <v>26.67</v>
      </c>
      <c r="R53" s="80">
        <v>18.700000000000003</v>
      </c>
      <c r="S53" s="80">
        <v>0</v>
      </c>
      <c r="T53" s="78">
        <f>SUMPRODUCT(LTA!F53:AJ53,LTA!F$101:AJ$101,LTA!F$105:AJ$105)</f>
        <v>112.06</v>
      </c>
      <c r="U53" s="78">
        <f>SUMPRODUCT(LTA!F53:AJ53,LTA!F$102:AJ$102,LTA!F$105:AJ$105)</f>
        <v>486.11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-4</v>
      </c>
      <c r="AA53" s="117">
        <f>STOA!J53</f>
        <v>4.17</v>
      </c>
      <c r="AB53" s="117">
        <f>-STOA!P53</f>
        <v>0</v>
      </c>
      <c r="AC53">
        <f t="shared" si="0"/>
        <v>10.823462092252347</v>
      </c>
      <c r="AD53">
        <f t="shared" si="1"/>
        <v>1211.0798995172436</v>
      </c>
      <c r="AE53">
        <f>'IDT-1'!F53</f>
        <v>0</v>
      </c>
      <c r="AF53" s="26"/>
      <c r="AG53">
        <f t="shared" si="2"/>
        <v>1211.0798995172436</v>
      </c>
      <c r="AI53" s="75">
        <f>PXIL!J53</f>
        <v>0</v>
      </c>
      <c r="AJ53" s="75">
        <f>PXIL!P53</f>
        <v>0</v>
      </c>
      <c r="AK53" s="75">
        <f>RTM_IEX!J53</f>
        <v>12.53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12.076517881896311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421.07150282358361</v>
      </c>
      <c r="P54" s="77">
        <v>74.887126467654056</v>
      </c>
      <c r="Q54" s="77">
        <v>26.67</v>
      </c>
      <c r="R54" s="80">
        <v>18.700000000000003</v>
      </c>
      <c r="S54" s="80">
        <v>0</v>
      </c>
      <c r="T54" s="78">
        <f>SUMPRODUCT(LTA!F54:AJ54,LTA!F$101:AJ$101,LTA!F$105:AJ$105)</f>
        <v>110.60000000000001</v>
      </c>
      <c r="U54" s="78">
        <f>SUMPRODUCT(LTA!F54:AJ54,LTA!F$102:AJ$102,LTA!F$105:AJ$105)</f>
        <v>485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-24</v>
      </c>
      <c r="AA54" s="117">
        <f>STOA!J54</f>
        <v>4.17</v>
      </c>
      <c r="AB54" s="117">
        <f>-STOA!P54</f>
        <v>0</v>
      </c>
      <c r="AC54">
        <f t="shared" si="0"/>
        <v>10.866752355656269</v>
      </c>
      <c r="AD54">
        <f t="shared" si="1"/>
        <v>1175.7783948174779</v>
      </c>
      <c r="AE54">
        <f>'IDT-1'!F54</f>
        <v>0</v>
      </c>
      <c r="AF54" s="26"/>
      <c r="AG54">
        <f t="shared" si="2"/>
        <v>1175.7783948174779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12.076517881896311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421.20162582025637</v>
      </c>
      <c r="P55" s="77">
        <v>74.887126467654056</v>
      </c>
      <c r="Q55" s="77">
        <v>26.67</v>
      </c>
      <c r="R55" s="80">
        <v>18.700000000000003</v>
      </c>
      <c r="S55" s="80">
        <v>0</v>
      </c>
      <c r="T55" s="78">
        <f>SUMPRODUCT(LTA!F55:AJ55,LTA!F$101:AJ$101,LTA!F$105:AJ$105)</f>
        <v>109.72</v>
      </c>
      <c r="U55" s="78">
        <f>SUMPRODUCT(LTA!F55:AJ55,LTA!F$102:AJ$102,LTA!F$105:AJ$105)</f>
        <v>483.18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-160</v>
      </c>
      <c r="AA55" s="117">
        <f>STOA!J55</f>
        <v>4.08</v>
      </c>
      <c r="AB55" s="117">
        <f>-STOA!P55</f>
        <v>0</v>
      </c>
      <c r="AC55">
        <f t="shared" si="0"/>
        <v>12.093186781045549</v>
      </c>
      <c r="AD55">
        <f t="shared" si="1"/>
        <v>1040.7120833887611</v>
      </c>
      <c r="AE55">
        <f>'IDT-1'!F55</f>
        <v>0</v>
      </c>
      <c r="AF55" s="26"/>
      <c r="AG55">
        <f t="shared" si="2"/>
        <v>1040.7120833887611</v>
      </c>
      <c r="AI55" s="75">
        <f>PXIL!J55</f>
        <v>0</v>
      </c>
      <c r="AJ55" s="75">
        <f>PXIL!P55</f>
        <v>0</v>
      </c>
      <c r="AK55" s="75">
        <f>RTM_IEX!J55</f>
        <v>4.82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12.076517881896311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421.0390329932527</v>
      </c>
      <c r="P56" s="77">
        <v>74.887126467654056</v>
      </c>
      <c r="Q56" s="77">
        <v>26.67</v>
      </c>
      <c r="R56" s="80">
        <v>18.700000000000003</v>
      </c>
      <c r="S56" s="80">
        <v>0</v>
      </c>
      <c r="T56" s="78">
        <f>SUMPRODUCT(LTA!F56:AJ56,LTA!F$101:AJ$101,LTA!F$105:AJ$105)</f>
        <v>109.64</v>
      </c>
      <c r="U56" s="78">
        <f>SUMPRODUCT(LTA!F56:AJ56,LTA!F$102:AJ$102,LTA!F$105:AJ$105)</f>
        <v>480.86000000000007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-73</v>
      </c>
      <c r="AA56" s="117">
        <f>STOA!J56</f>
        <v>4.08</v>
      </c>
      <c r="AB56" s="117">
        <f>-STOA!P56</f>
        <v>0</v>
      </c>
      <c r="AC56">
        <f t="shared" si="0"/>
        <v>12.232416897178414</v>
      </c>
      <c r="AD56">
        <f t="shared" si="1"/>
        <v>1010.1902604456247</v>
      </c>
      <c r="AE56">
        <f>'IDT-1'!F56</f>
        <v>0</v>
      </c>
      <c r="AF56" s="26"/>
      <c r="AG56">
        <f t="shared" si="2"/>
        <v>1010.1902604456247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-110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12.076517881896311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420.59423602478182</v>
      </c>
      <c r="P57" s="77">
        <v>74.887126467654056</v>
      </c>
      <c r="Q57" s="77">
        <v>26.67</v>
      </c>
      <c r="R57" s="80">
        <v>18.700000000000003</v>
      </c>
      <c r="S57" s="80">
        <v>0</v>
      </c>
      <c r="T57" s="78">
        <f>SUMPRODUCT(LTA!F57:AJ57,LTA!F$101:AJ$101,LTA!F$105:AJ$105)</f>
        <v>105.48</v>
      </c>
      <c r="U57" s="78">
        <f>SUMPRODUCT(LTA!F57:AJ57,LTA!F$102:AJ$102,LTA!F$105:AJ$105)</f>
        <v>477.26000000000005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-170</v>
      </c>
      <c r="AA57" s="117">
        <f>STOA!J57</f>
        <v>4.08</v>
      </c>
      <c r="AB57" s="117">
        <f>-STOA!P57</f>
        <v>0</v>
      </c>
      <c r="AC57">
        <f t="shared" si="0"/>
        <v>12.087215026067328</v>
      </c>
      <c r="AD57">
        <f t="shared" si="1"/>
        <v>1019.9506653482648</v>
      </c>
      <c r="AE57">
        <f>'IDT-1'!F57</f>
        <v>0</v>
      </c>
      <c r="AF57" s="26"/>
      <c r="AG57">
        <f t="shared" si="2"/>
        <v>1019.9506653482648</v>
      </c>
      <c r="AI57" s="75">
        <f>PXIL!J57</f>
        <v>0</v>
      </c>
      <c r="AJ57" s="75">
        <f>PXIL!P57</f>
        <v>0</v>
      </c>
      <c r="AK57" s="75">
        <f>RTM_IEX!J57</f>
        <v>4.82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12.076517881896311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417.55685379915104</v>
      </c>
      <c r="P58" s="77">
        <v>74.887126467654056</v>
      </c>
      <c r="Q58" s="77">
        <v>26.67</v>
      </c>
      <c r="R58" s="80">
        <v>18.700000000000003</v>
      </c>
      <c r="S58" s="80">
        <v>0</v>
      </c>
      <c r="T58" s="78">
        <f>SUMPRODUCT(LTA!F58:AJ58,LTA!F$101:AJ$101,LTA!F$105:AJ$105)</f>
        <v>102.5</v>
      </c>
      <c r="U58" s="78">
        <f>SUMPRODUCT(LTA!F58:AJ58,LTA!F$102:AJ$102,LTA!F$105:AJ$105)</f>
        <v>474.02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-138</v>
      </c>
      <c r="AA58" s="117">
        <f>STOA!J58</f>
        <v>4.08</v>
      </c>
      <c r="AB58" s="117">
        <f>-STOA!P58</f>
        <v>0</v>
      </c>
      <c r="AC58">
        <f t="shared" si="0"/>
        <v>11.848809981771527</v>
      </c>
      <c r="AD58">
        <f t="shared" si="1"/>
        <v>1057.3816881669297</v>
      </c>
      <c r="AE58">
        <f>'IDT-1'!F58</f>
        <v>0</v>
      </c>
      <c r="AF58" s="26"/>
      <c r="AG58">
        <f t="shared" si="2"/>
        <v>1057.3816881669297</v>
      </c>
      <c r="AI58" s="75">
        <f>PXIL!J58</f>
        <v>0</v>
      </c>
      <c r="AJ58" s="75">
        <f>PXIL!P58</f>
        <v>0</v>
      </c>
      <c r="AK58" s="75">
        <f>RTM_IEX!J58</f>
        <v>19.27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12.076517881896311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416.45387273260707</v>
      </c>
      <c r="P59" s="77">
        <v>74.887126467654056</v>
      </c>
      <c r="Q59" s="77">
        <v>26.67</v>
      </c>
      <c r="R59" s="80">
        <v>18.700000000000003</v>
      </c>
      <c r="S59" s="80">
        <v>0</v>
      </c>
      <c r="T59" s="78">
        <f>SUMPRODUCT(LTA!F59:AJ59,LTA!F$101:AJ$101,LTA!F$105:AJ$105)</f>
        <v>97.83</v>
      </c>
      <c r="U59" s="78">
        <f>SUMPRODUCT(LTA!F59:AJ59,LTA!F$102:AJ$102,LTA!F$105:AJ$105)</f>
        <v>473.10999999999996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-125</v>
      </c>
      <c r="AA59" s="117">
        <f>STOA!J59</f>
        <v>4.08</v>
      </c>
      <c r="AB59" s="117">
        <f>-STOA!P59</f>
        <v>0</v>
      </c>
      <c r="AC59">
        <f t="shared" si="0"/>
        <v>11.801920090597401</v>
      </c>
      <c r="AD59">
        <f t="shared" si="1"/>
        <v>1078.21559699156</v>
      </c>
      <c r="AE59">
        <f>'IDT-1'!F59</f>
        <v>0</v>
      </c>
      <c r="AF59" s="26"/>
      <c r="AG59">
        <f t="shared" si="2"/>
        <v>1078.21559699156</v>
      </c>
      <c r="AI59" s="75">
        <f>PXIL!J59</f>
        <v>0</v>
      </c>
      <c r="AJ59" s="75">
        <f>PXIL!P59</f>
        <v>0</v>
      </c>
      <c r="AK59" s="75">
        <f>RTM_IEX!J59</f>
        <v>33.74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7.7707337180544096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412.6512258841625</v>
      </c>
      <c r="P60" s="77">
        <v>74.887126467654056</v>
      </c>
      <c r="Q60" s="77">
        <v>26.67</v>
      </c>
      <c r="R60" s="80">
        <v>18.700000000000003</v>
      </c>
      <c r="S60" s="80">
        <v>0</v>
      </c>
      <c r="T60" s="78">
        <f>SUMPRODUCT(LTA!F60:AJ60,LTA!F$101:AJ$101,LTA!F$105:AJ$105)</f>
        <v>91.039999999999992</v>
      </c>
      <c r="U60" s="78">
        <f>SUMPRODUCT(LTA!F60:AJ60,LTA!F$102:AJ$102,LTA!F$105:AJ$105)</f>
        <v>467.64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-20</v>
      </c>
      <c r="AA60" s="117">
        <f>STOA!J60</f>
        <v>4.08</v>
      </c>
      <c r="AB60" s="117">
        <f>-STOA!P60</f>
        <v>0</v>
      </c>
      <c r="AC60">
        <f t="shared" si="0"/>
        <v>10.837468883968533</v>
      </c>
      <c r="AD60">
        <f t="shared" si="1"/>
        <v>1080.0716171859021</v>
      </c>
      <c r="AE60">
        <f>'IDT-1'!F60</f>
        <v>0</v>
      </c>
      <c r="AF60" s="26"/>
      <c r="AG60">
        <f t="shared" si="2"/>
        <v>1080.0716171859021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-50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12.076517881896311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505.23455448787541</v>
      </c>
      <c r="P61" s="77">
        <v>74.887126467654056</v>
      </c>
      <c r="Q61" s="77">
        <v>26.67</v>
      </c>
      <c r="R61" s="80">
        <v>18.700000000000003</v>
      </c>
      <c r="S61" s="80">
        <v>0</v>
      </c>
      <c r="T61" s="78">
        <f>SUMPRODUCT(LTA!F61:AJ61,LTA!F$101:AJ$101,LTA!F$105:AJ$105)</f>
        <v>84.39</v>
      </c>
      <c r="U61" s="78">
        <f>SUMPRODUCT(LTA!F61:AJ61,LTA!F$102:AJ$102,LTA!F$105:AJ$105)</f>
        <v>489.90999999999997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-228.3</v>
      </c>
      <c r="AA61" s="117">
        <f>STOA!J61</f>
        <v>4.08</v>
      </c>
      <c r="AB61" s="117">
        <f>-STOA!P61</f>
        <v>0</v>
      </c>
      <c r="AC61">
        <f t="shared" si="0"/>
        <v>13.721356663086539</v>
      </c>
      <c r="AD61">
        <f t="shared" si="1"/>
        <v>1086.8968421743393</v>
      </c>
      <c r="AE61">
        <f>'IDT-1'!F61</f>
        <v>0</v>
      </c>
      <c r="AF61" s="26"/>
      <c r="AG61">
        <f t="shared" si="2"/>
        <v>1086.8968421743393</v>
      </c>
      <c r="AI61" s="75">
        <f>PXIL!J61</f>
        <v>0</v>
      </c>
      <c r="AJ61" s="75">
        <f>PXIL!P61</f>
        <v>0</v>
      </c>
      <c r="AK61" s="75">
        <f>RTM_IEX!J61</f>
        <v>43.37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12.076517881896311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587.14363514090337</v>
      </c>
      <c r="P62" s="77">
        <v>74.887126467654056</v>
      </c>
      <c r="Q62" s="77">
        <v>26.67</v>
      </c>
      <c r="R62" s="80">
        <v>18.700000000000003</v>
      </c>
      <c r="S62" s="80">
        <v>0</v>
      </c>
      <c r="T62" s="78">
        <f>SUMPRODUCT(LTA!F62:AJ62,LTA!F$101:AJ$101,LTA!F$105:AJ$105)</f>
        <v>78.2</v>
      </c>
      <c r="U62" s="78">
        <f>SUMPRODUCT(LTA!F62:AJ62,LTA!F$102:AJ$102,LTA!F$105:AJ$105)</f>
        <v>504.85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-294</v>
      </c>
      <c r="AA62" s="117">
        <f>STOA!J62</f>
        <v>4.08</v>
      </c>
      <c r="AB62" s="117">
        <f>-STOA!P62</f>
        <v>0</v>
      </c>
      <c r="AC62">
        <f t="shared" si="0"/>
        <v>14.932873551041419</v>
      </c>
      <c r="AD62">
        <f t="shared" si="1"/>
        <v>1091.3744059394123</v>
      </c>
      <c r="AE62">
        <f>'IDT-1'!F62</f>
        <v>0</v>
      </c>
      <c r="AF62" s="26"/>
      <c r="AG62">
        <f t="shared" si="2"/>
        <v>1091.3744059394123</v>
      </c>
      <c r="AI62" s="75">
        <f>PXIL!J62</f>
        <v>0</v>
      </c>
      <c r="AJ62" s="75">
        <f>PXIL!P62</f>
        <v>0</v>
      </c>
      <c r="AK62" s="75">
        <f>RTM_IEX!J62</f>
        <v>24.1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12.076517881896311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57.47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496.65937643086392</v>
      </c>
      <c r="P63" s="77">
        <v>74.887126467654056</v>
      </c>
      <c r="Q63" s="77">
        <v>26.67</v>
      </c>
      <c r="R63" s="80">
        <v>18.700000000000003</v>
      </c>
      <c r="S63" s="80">
        <v>0</v>
      </c>
      <c r="T63" s="78">
        <f>SUMPRODUCT(LTA!F63:AJ63,LTA!F$101:AJ$101,LTA!F$105:AJ$105)</f>
        <v>69.87</v>
      </c>
      <c r="U63" s="78">
        <f>SUMPRODUCT(LTA!F63:AJ63,LTA!F$102:AJ$102,LTA!F$105:AJ$105)</f>
        <v>474.91999999999996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-76</v>
      </c>
      <c r="AA63" s="117">
        <f>STOA!J63</f>
        <v>4.08</v>
      </c>
      <c r="AB63" s="117">
        <f>-STOA!P63</f>
        <v>0</v>
      </c>
      <c r="AC63">
        <f t="shared" si="0"/>
        <v>11.900793375442303</v>
      </c>
      <c r="AD63">
        <f t="shared" si="1"/>
        <v>1107.4322274049719</v>
      </c>
      <c r="AE63">
        <f>'IDT-1'!F63</f>
        <v>0</v>
      </c>
      <c r="AF63" s="26"/>
      <c r="AG63">
        <f t="shared" si="2"/>
        <v>1107.4322274049719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12.076517881896311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587.58933123000554</v>
      </c>
      <c r="P64" s="77">
        <v>74.887126467654056</v>
      </c>
      <c r="Q64" s="77">
        <v>26.67</v>
      </c>
      <c r="R64" s="80">
        <v>18.700000000000003</v>
      </c>
      <c r="S64" s="80">
        <v>0</v>
      </c>
      <c r="T64" s="78">
        <f>SUMPRODUCT(LTA!F64:AJ64,LTA!F$101:AJ$101,LTA!F$105:AJ$105)</f>
        <v>62.28</v>
      </c>
      <c r="U64" s="78">
        <f>SUMPRODUCT(LTA!F64:AJ64,LTA!F$102:AJ$102,LTA!F$105:AJ$105)</f>
        <v>492.96999999999997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-283</v>
      </c>
      <c r="AA64" s="117">
        <f>STOA!J64</f>
        <v>4.08</v>
      </c>
      <c r="AB64" s="117">
        <f>-STOA!P64</f>
        <v>0</v>
      </c>
      <c r="AC64">
        <f t="shared" si="0"/>
        <v>14.848992273881368</v>
      </c>
      <c r="AD64">
        <f t="shared" si="1"/>
        <v>1104.0239833056744</v>
      </c>
      <c r="AE64">
        <f>'IDT-1'!F64</f>
        <v>0</v>
      </c>
      <c r="AF64" s="26"/>
      <c r="AG64">
        <f t="shared" si="2"/>
        <v>1104.0239833056744</v>
      </c>
      <c r="AI64" s="75">
        <f>PXIL!J64</f>
        <v>0</v>
      </c>
      <c r="AJ64" s="75">
        <f>PXIL!P64</f>
        <v>0</v>
      </c>
      <c r="AK64" s="75">
        <f>RTM_IEX!J64</f>
        <v>53.02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12.076517881896311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588.33495917764139</v>
      </c>
      <c r="P65" s="77">
        <v>74.887126467654056</v>
      </c>
      <c r="Q65" s="77">
        <v>26.67</v>
      </c>
      <c r="R65" s="80">
        <v>18.700000000000003</v>
      </c>
      <c r="S65" s="80">
        <v>0</v>
      </c>
      <c r="T65" s="78">
        <f>SUMPRODUCT(LTA!F65:AJ65,LTA!F$101:AJ$101,LTA!F$105:AJ$105)</f>
        <v>54.519999999999996</v>
      </c>
      <c r="U65" s="78">
        <f>SUMPRODUCT(LTA!F65:AJ65,LTA!F$102:AJ$102,LTA!F$105:AJ$105)</f>
        <v>484.24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-267</v>
      </c>
      <c r="AA65" s="117">
        <f>STOA!J65</f>
        <v>4.08</v>
      </c>
      <c r="AB65" s="117">
        <f>-STOA!P65</f>
        <v>0</v>
      </c>
      <c r="AC65">
        <f t="shared" si="0"/>
        <v>14.398727759465437</v>
      </c>
      <c r="AD65">
        <f t="shared" si="1"/>
        <v>1085.4498757677263</v>
      </c>
      <c r="AE65">
        <f>'IDT-1'!F65</f>
        <v>0</v>
      </c>
      <c r="AF65" s="26"/>
      <c r="AG65">
        <f t="shared" si="2"/>
        <v>1085.4498757677263</v>
      </c>
      <c r="AI65" s="75">
        <f>PXIL!J65</f>
        <v>0</v>
      </c>
      <c r="AJ65" s="75">
        <f>PXIL!P65</f>
        <v>0</v>
      </c>
      <c r="AK65" s="75">
        <f>RTM_IEX!J65</f>
        <v>33.74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12.076517881896311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588.25577779672437</v>
      </c>
      <c r="P66" s="77">
        <v>74.887126467654056</v>
      </c>
      <c r="Q66" s="77">
        <v>26.67</v>
      </c>
      <c r="R66" s="80">
        <v>18.700000000000003</v>
      </c>
      <c r="S66" s="80">
        <v>0</v>
      </c>
      <c r="T66" s="78">
        <f>SUMPRODUCT(LTA!F66:AJ66,LTA!F$101:AJ$101,LTA!F$105:AJ$105)</f>
        <v>46.67</v>
      </c>
      <c r="U66" s="78">
        <f>SUMPRODUCT(LTA!F66:AJ66,LTA!F$102:AJ$102,LTA!F$105:AJ$105)</f>
        <v>474.89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-252</v>
      </c>
      <c r="AA66" s="117">
        <f>STOA!J66</f>
        <v>4.08</v>
      </c>
      <c r="AB66" s="117">
        <f>-STOA!P66</f>
        <v>0</v>
      </c>
      <c r="AC66">
        <f t="shared" si="0"/>
        <v>14.11341105048044</v>
      </c>
      <c r="AD66">
        <f t="shared" si="1"/>
        <v>1083.4460110957943</v>
      </c>
      <c r="AE66">
        <f>'IDT-1'!F66</f>
        <v>0</v>
      </c>
      <c r="AF66" s="26"/>
      <c r="AG66">
        <f t="shared" si="2"/>
        <v>1083.4460110957943</v>
      </c>
      <c r="AI66" s="75">
        <f>PXIL!J66</f>
        <v>0</v>
      </c>
      <c r="AJ66" s="75">
        <f>PXIL!P66</f>
        <v>0</v>
      </c>
      <c r="AK66" s="75">
        <f>RTM_IEX!J66</f>
        <v>33.729999999999997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12.076517881896311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589.17841374466195</v>
      </c>
      <c r="P67" s="77">
        <v>74.887126467654056</v>
      </c>
      <c r="Q67" s="77">
        <v>26.67</v>
      </c>
      <c r="R67" s="80">
        <v>18.700000000000003</v>
      </c>
      <c r="S67" s="80">
        <v>0</v>
      </c>
      <c r="T67" s="78">
        <f>SUMPRODUCT(LTA!F67:AJ67,LTA!F$101:AJ$101,LTA!F$105:AJ$105)</f>
        <v>35.4</v>
      </c>
      <c r="U67" s="78">
        <f>SUMPRODUCT(LTA!F67:AJ67,LTA!F$102:AJ$102,LTA!F$105:AJ$105)</f>
        <v>464.22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-233</v>
      </c>
      <c r="AA67" s="117">
        <f>STOA!J67</f>
        <v>4.17</v>
      </c>
      <c r="AB67" s="117">
        <f>-STOA!P67</f>
        <v>0</v>
      </c>
      <c r="AC67">
        <f t="shared" si="0"/>
        <v>13.718149823900578</v>
      </c>
      <c r="AD67">
        <f t="shared" si="1"/>
        <v>1077.0939082703119</v>
      </c>
      <c r="AE67">
        <f>'IDT-1'!F67</f>
        <v>-1.73</v>
      </c>
      <c r="AF67" s="26"/>
      <c r="AG67">
        <f t="shared" si="2"/>
        <v>1075.3639082703119</v>
      </c>
      <c r="AI67" s="75">
        <f>PXIL!J67</f>
        <v>0</v>
      </c>
      <c r="AJ67" s="75">
        <f>PXIL!P67</f>
        <v>0</v>
      </c>
      <c r="AK67" s="75">
        <f>RTM_IEX!J67</f>
        <v>28.91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12.076517881896311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593.92239381985519</v>
      </c>
      <c r="P68" s="77">
        <v>74.887126467654056</v>
      </c>
      <c r="Q68" s="77">
        <v>26.67</v>
      </c>
      <c r="R68" s="80">
        <v>17.37</v>
      </c>
      <c r="S68" s="80">
        <v>0</v>
      </c>
      <c r="T68" s="78">
        <f>SUMPRODUCT(LTA!F68:AJ68,LTA!F$101:AJ$101,LTA!F$105:AJ$105)</f>
        <v>28.009999999999998</v>
      </c>
      <c r="U68" s="78">
        <f>SUMPRODUCT(LTA!F68:AJ68,LTA!F$102:AJ$102,LTA!F$105:AJ$105)</f>
        <v>452.36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-219</v>
      </c>
      <c r="AA68" s="117">
        <f>STOA!J68</f>
        <v>4.17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13.454499063251545</v>
      </c>
      <c r="AD68">
        <f t="shared" ref="AD68:AD98" si="4">SUM(B68:AB68,AI68:AR68)-AC68</f>
        <v>1075.5215391061543</v>
      </c>
      <c r="AE68">
        <f>'IDT-1'!F68</f>
        <v>-8.65</v>
      </c>
      <c r="AF68" s="26"/>
      <c r="AG68">
        <f t="shared" ref="AG68:AG98" si="5">SUM(AD68:AF68)</f>
        <v>1066.8715391061542</v>
      </c>
      <c r="AI68" s="75">
        <f>PXIL!J68</f>
        <v>0</v>
      </c>
      <c r="AJ68" s="75">
        <f>PXIL!P68</f>
        <v>0</v>
      </c>
      <c r="AK68" s="75">
        <f>RTM_IEX!J68</f>
        <v>28.91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12.076517881896311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605.32714904811542</v>
      </c>
      <c r="P69" s="77">
        <v>74.887126467654056</v>
      </c>
      <c r="Q69" s="77">
        <v>26.67</v>
      </c>
      <c r="R69" s="80">
        <v>11.802372336147972</v>
      </c>
      <c r="S69" s="80">
        <v>0</v>
      </c>
      <c r="T69" s="78">
        <f>SUMPRODUCT(LTA!F69:AJ69,LTA!F$101:AJ$101,LTA!F$105:AJ$105)</f>
        <v>21.720000000000002</v>
      </c>
      <c r="U69" s="78">
        <f>SUMPRODUCT(LTA!F69:AJ69,LTA!F$102:AJ$102,LTA!F$105:AJ$105)</f>
        <v>440.13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-197</v>
      </c>
      <c r="AA69" s="117">
        <f>STOA!J69</f>
        <v>4.17</v>
      </c>
      <c r="AB69" s="117">
        <f>-STOA!P69</f>
        <v>0</v>
      </c>
      <c r="AC69">
        <f t="shared" si="3"/>
        <v>13.147658980330039</v>
      </c>
      <c r="AD69">
        <f t="shared" si="4"/>
        <v>1085.1555067534837</v>
      </c>
      <c r="AE69">
        <f>'IDT-1'!F69</f>
        <v>-16.146000000000001</v>
      </c>
      <c r="AF69" s="26"/>
      <c r="AG69">
        <f t="shared" si="5"/>
        <v>1069.0095067534837</v>
      </c>
      <c r="AI69" s="75">
        <f>PXIL!J69</f>
        <v>0</v>
      </c>
      <c r="AJ69" s="75">
        <f>PXIL!P69</f>
        <v>0</v>
      </c>
      <c r="AK69" s="75">
        <f>RTM_IEX!J69</f>
        <v>28.92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12.076517881896311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616.47587837084109</v>
      </c>
      <c r="P70" s="77">
        <v>74.887126467654056</v>
      </c>
      <c r="Q70" s="77">
        <v>26.67</v>
      </c>
      <c r="R70" s="80">
        <v>5.6899999999999995</v>
      </c>
      <c r="S70" s="80">
        <v>0</v>
      </c>
      <c r="T70" s="78">
        <f>SUMPRODUCT(LTA!F70:AJ70,LTA!F$101:AJ$101,LTA!F$105:AJ$105)</f>
        <v>13.09</v>
      </c>
      <c r="U70" s="78">
        <f>SUMPRODUCT(LTA!F70:AJ70,LTA!F$102:AJ$102,LTA!F$105:AJ$105)</f>
        <v>425.53999999999996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-166</v>
      </c>
      <c r="AA70" s="117">
        <f>STOA!J70</f>
        <v>4.17</v>
      </c>
      <c r="AB70" s="117">
        <f>-STOA!P70</f>
        <v>0</v>
      </c>
      <c r="AC70">
        <f t="shared" si="3"/>
        <v>12.712420968623869</v>
      </c>
      <c r="AD70">
        <f t="shared" si="4"/>
        <v>1098.4071017517676</v>
      </c>
      <c r="AE70">
        <f>'IDT-1'!F70</f>
        <v>-36.905000000000001</v>
      </c>
      <c r="AF70" s="26"/>
      <c r="AG70">
        <f t="shared" si="5"/>
        <v>1061.5021017517677</v>
      </c>
      <c r="AI70" s="75">
        <f>PXIL!J70</f>
        <v>0</v>
      </c>
      <c r="AJ70" s="75">
        <f>PXIL!P70</f>
        <v>0</v>
      </c>
      <c r="AK70" s="75">
        <f>RTM_IEX!J70</f>
        <v>28.92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12.074453736174803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637.12629499901971</v>
      </c>
      <c r="P71" s="77">
        <v>74.887126467654056</v>
      </c>
      <c r="Q71" s="77">
        <v>26.67</v>
      </c>
      <c r="R71" s="80">
        <v>1.8500000000000003</v>
      </c>
      <c r="S71" s="80">
        <v>0</v>
      </c>
      <c r="T71" s="78">
        <f>SUMPRODUCT(LTA!F71:AJ71,LTA!F$101:AJ$101,LTA!F$105:AJ$105)</f>
        <v>5.56</v>
      </c>
      <c r="U71" s="78">
        <f>SUMPRODUCT(LTA!F71:AJ71,LTA!F$102:AJ$102,LTA!F$105:AJ$105)</f>
        <v>416.18000000000006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-104</v>
      </c>
      <c r="AA71" s="117">
        <f>STOA!J71</f>
        <v>4.17</v>
      </c>
      <c r="AB71" s="117">
        <f>-STOA!P71</f>
        <v>0</v>
      </c>
      <c r="AC71">
        <f t="shared" si="3"/>
        <v>12.246090564093382</v>
      </c>
      <c r="AD71">
        <f t="shared" si="4"/>
        <v>1170.4317846387551</v>
      </c>
      <c r="AE71">
        <f>'IDT-1'!F71</f>
        <v>-89</v>
      </c>
      <c r="AF71" s="26"/>
      <c r="AG71">
        <f t="shared" si="5"/>
        <v>1081.4317846387551</v>
      </c>
      <c r="AI71" s="75">
        <f>PXIL!J71</f>
        <v>0</v>
      </c>
      <c r="AJ71" s="75">
        <f>PXIL!P71</f>
        <v>0</v>
      </c>
      <c r="AK71" s="75">
        <f>RTM_IEX!J71</f>
        <v>38.56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12.074453736174803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653.9798466369009</v>
      </c>
      <c r="P72" s="77">
        <v>74.887126467654056</v>
      </c>
      <c r="Q72" s="77">
        <v>26.67</v>
      </c>
      <c r="R72" s="80">
        <v>0</v>
      </c>
      <c r="S72" s="80">
        <v>0</v>
      </c>
      <c r="T72" s="78">
        <f>SUMPRODUCT(LTA!F72:AJ72,LTA!F$101:AJ$101,LTA!F$105:AJ$105)</f>
        <v>3.05</v>
      </c>
      <c r="U72" s="78">
        <f>SUMPRODUCT(LTA!F72:AJ72,LTA!F$102:AJ$102,LTA!F$105:AJ$105)</f>
        <v>409.32000000000005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-28</v>
      </c>
      <c r="AA72" s="117">
        <f>STOA!J72</f>
        <v>4.17</v>
      </c>
      <c r="AB72" s="117">
        <f>-STOA!P72</f>
        <v>0</v>
      </c>
      <c r="AC72">
        <f t="shared" si="3"/>
        <v>11.578512126819893</v>
      </c>
      <c r="AD72">
        <f t="shared" si="4"/>
        <v>1247.9129147139099</v>
      </c>
      <c r="AE72">
        <f>'IDT-1'!F72</f>
        <v>-149</v>
      </c>
      <c r="AF72" s="26"/>
      <c r="AG72">
        <f t="shared" si="5"/>
        <v>1098.9129147139099</v>
      </c>
      <c r="AI72" s="75">
        <f>PXIL!J72</f>
        <v>0</v>
      </c>
      <c r="AJ72" s="75">
        <f>PXIL!P72</f>
        <v>0</v>
      </c>
      <c r="AK72" s="75">
        <f>RTM_IEX!J72</f>
        <v>33.74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12.074453736174803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685.7131512787264</v>
      </c>
      <c r="P73" s="77">
        <v>74.887126467654056</v>
      </c>
      <c r="Q73" s="77">
        <v>26.67</v>
      </c>
      <c r="R73" s="80">
        <v>0</v>
      </c>
      <c r="S73" s="80">
        <v>0</v>
      </c>
      <c r="T73" s="78">
        <f>SUMPRODUCT(LTA!F73:AJ73,LTA!F$101:AJ$101,LTA!F$105:AJ$105)</f>
        <v>2.0299999999999998</v>
      </c>
      <c r="U73" s="78">
        <f>SUMPRODUCT(LTA!F73:AJ73,LTA!F$102:AJ$102,LTA!F$105:AJ$105)</f>
        <v>408.82000000000005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4.17</v>
      </c>
      <c r="AB73" s="117">
        <f>-STOA!P73</f>
        <v>0</v>
      </c>
      <c r="AC73">
        <f t="shared" si="3"/>
        <v>11.383721637046486</v>
      </c>
      <c r="AD73">
        <f t="shared" si="4"/>
        <v>1282.2210098455089</v>
      </c>
      <c r="AE73">
        <f>'IDT-1'!F73</f>
        <v>-179</v>
      </c>
      <c r="AF73" s="26"/>
      <c r="AG73">
        <f t="shared" si="5"/>
        <v>1103.2210098455089</v>
      </c>
      <c r="AI73" s="75">
        <f>PXIL!J73</f>
        <v>0</v>
      </c>
      <c r="AJ73" s="75">
        <f>PXIL!P73</f>
        <v>0</v>
      </c>
      <c r="AK73" s="75">
        <f>RTM_IEX!J73</f>
        <v>9.64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12.074453736174803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712.32755769372636</v>
      </c>
      <c r="P74" s="77">
        <v>74.887126467654056</v>
      </c>
      <c r="Q74" s="77">
        <v>26.67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408.34000000000003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-44</v>
      </c>
      <c r="AA74" s="117">
        <f>STOA!J74</f>
        <v>4.17</v>
      </c>
      <c r="AB74" s="117">
        <f>-STOA!P74</f>
        <v>0</v>
      </c>
      <c r="AC74">
        <f t="shared" si="3"/>
        <v>12.040598024475079</v>
      </c>
      <c r="AD74">
        <f t="shared" si="4"/>
        <v>1267.8185398730802</v>
      </c>
      <c r="AE74">
        <f>'IDT-1'!F74</f>
        <v>-155</v>
      </c>
      <c r="AF74" s="26"/>
      <c r="AG74">
        <f t="shared" si="5"/>
        <v>1112.8185398730802</v>
      </c>
      <c r="AI74" s="75">
        <f>PXIL!J74</f>
        <v>0</v>
      </c>
      <c r="AJ74" s="75">
        <f>PXIL!P74</f>
        <v>0</v>
      </c>
      <c r="AK74" s="75">
        <f>RTM_IEX!J74</f>
        <v>14.46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12.171567305098463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718.96166391448526</v>
      </c>
      <c r="P75" s="77">
        <v>74.887126467654056</v>
      </c>
      <c r="Q75" s="77">
        <v>26.67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408.02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-200</v>
      </c>
      <c r="AA75" s="117">
        <f>STOA!J75</f>
        <v>4.17</v>
      </c>
      <c r="AB75" s="117">
        <f>-STOA!P75</f>
        <v>0</v>
      </c>
      <c r="AC75">
        <f t="shared" si="3"/>
        <v>13.555132652086758</v>
      </c>
      <c r="AD75">
        <f t="shared" si="4"/>
        <v>1125.0252250351509</v>
      </c>
      <c r="AE75">
        <f>'IDT-1'!F75</f>
        <v>-1.73</v>
      </c>
      <c r="AF75" s="26"/>
      <c r="AG75">
        <f t="shared" si="5"/>
        <v>1123.2952250351509</v>
      </c>
      <c r="AI75" s="75">
        <f>PXIL!J75</f>
        <v>0</v>
      </c>
      <c r="AJ75" s="75">
        <f>PXIL!P75</f>
        <v>0</v>
      </c>
      <c r="AK75" s="75">
        <f>RTM_IEX!J75</f>
        <v>24.1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12.171567305098463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718.96427232808514</v>
      </c>
      <c r="P76" s="77">
        <v>74.887126467654056</v>
      </c>
      <c r="Q76" s="77">
        <v>26.67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407.78999999999996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-198</v>
      </c>
      <c r="AA76" s="117">
        <f>STOA!J76</f>
        <v>4.17</v>
      </c>
      <c r="AB76" s="117">
        <f>-STOA!P76</f>
        <v>0</v>
      </c>
      <c r="AC76">
        <f t="shared" si="3"/>
        <v>13.492959351082042</v>
      </c>
      <c r="AD76">
        <f t="shared" si="4"/>
        <v>1122.0400067497555</v>
      </c>
      <c r="AE76">
        <f>'IDT-1'!F76</f>
        <v>-1.73</v>
      </c>
      <c r="AF76" s="26"/>
      <c r="AG76">
        <f t="shared" si="5"/>
        <v>1120.3100067497555</v>
      </c>
      <c r="AI76" s="75">
        <f>PXIL!J76</f>
        <v>0</v>
      </c>
      <c r="AJ76" s="75">
        <f>PXIL!P76</f>
        <v>0</v>
      </c>
      <c r="AK76" s="75">
        <f>RTM_IEX!J76</f>
        <v>19.28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12.171567305098463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720.6041950280852</v>
      </c>
      <c r="P77" s="77">
        <v>74.887126467654056</v>
      </c>
      <c r="Q77" s="77">
        <v>26.67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407.58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-196</v>
      </c>
      <c r="AA77" s="117">
        <f>STOA!J77</f>
        <v>4.17</v>
      </c>
      <c r="AB77" s="117">
        <f>-STOA!P77</f>
        <v>0</v>
      </c>
      <c r="AC77">
        <f t="shared" si="3"/>
        <v>13.487786415797654</v>
      </c>
      <c r="AD77">
        <f t="shared" si="4"/>
        <v>1125.4751023850399</v>
      </c>
      <c r="AE77">
        <f>'IDT-1'!F77</f>
        <v>0</v>
      </c>
      <c r="AF77" s="26"/>
      <c r="AG77">
        <f t="shared" si="5"/>
        <v>1125.4751023850399</v>
      </c>
      <c r="AI77" s="75">
        <f>PXIL!J77</f>
        <v>0</v>
      </c>
      <c r="AJ77" s="75">
        <f>PXIL!P77</f>
        <v>0</v>
      </c>
      <c r="AK77" s="75">
        <f>RTM_IEX!J77</f>
        <v>19.28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12.171567305098463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720.61549754008513</v>
      </c>
      <c r="P78" s="77">
        <v>74.887126467654056</v>
      </c>
      <c r="Q78" s="77">
        <v>26.67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407.73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-203</v>
      </c>
      <c r="AA78" s="117">
        <f>STOA!J78</f>
        <v>4.17</v>
      </c>
      <c r="AB78" s="117">
        <f>-STOA!P78</f>
        <v>0</v>
      </c>
      <c r="AC78">
        <f t="shared" si="3"/>
        <v>13.551352770558621</v>
      </c>
      <c r="AD78">
        <f t="shared" si="4"/>
        <v>1118.572838542279</v>
      </c>
      <c r="AE78">
        <f>'IDT-1'!F78</f>
        <v>-1.73</v>
      </c>
      <c r="AF78" s="26"/>
      <c r="AG78">
        <f t="shared" si="5"/>
        <v>1116.842838542279</v>
      </c>
      <c r="AI78" s="75">
        <f>PXIL!J78</f>
        <v>0</v>
      </c>
      <c r="AJ78" s="75">
        <f>PXIL!P78</f>
        <v>0</v>
      </c>
      <c r="AK78" s="75">
        <f>RTM_IEX!J78</f>
        <v>19.28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12.171567305098463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718.06341974140048</v>
      </c>
      <c r="P79" s="77">
        <v>74.887126467654056</v>
      </c>
      <c r="Q79" s="77">
        <v>26.67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407.88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-213</v>
      </c>
      <c r="AA79" s="117">
        <f>STOA!J79</f>
        <v>4.17</v>
      </c>
      <c r="AB79" s="117">
        <f>-STOA!P79</f>
        <v>0</v>
      </c>
      <c r="AC79">
        <f t="shared" si="3"/>
        <v>13.618995761152149</v>
      </c>
      <c r="AD79">
        <f t="shared" si="4"/>
        <v>1106.1031177530008</v>
      </c>
      <c r="AE79">
        <f>'IDT-1'!F79</f>
        <v>0</v>
      </c>
      <c r="AF79" s="26"/>
      <c r="AG79">
        <f t="shared" si="5"/>
        <v>1106.1031177530008</v>
      </c>
      <c r="AI79" s="75">
        <f>PXIL!J79</f>
        <v>0</v>
      </c>
      <c r="AJ79" s="75">
        <f>PXIL!P79</f>
        <v>0</v>
      </c>
      <c r="AK79" s="75">
        <f>RTM_IEX!J79</f>
        <v>19.28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12.171567305098463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685.26049715114345</v>
      </c>
      <c r="P80" s="77">
        <v>74.887126467654056</v>
      </c>
      <c r="Q80" s="77">
        <v>26.67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408.08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-184</v>
      </c>
      <c r="AA80" s="117">
        <f>STOA!J80</f>
        <v>4.17</v>
      </c>
      <c r="AB80" s="117">
        <f>-STOA!P80</f>
        <v>0</v>
      </c>
      <c r="AC80">
        <f t="shared" si="3"/>
        <v>13.032208344214224</v>
      </c>
      <c r="AD80">
        <f t="shared" si="4"/>
        <v>1098.2669825796818</v>
      </c>
      <c r="AE80">
        <f>'IDT-1'!F80</f>
        <v>-13.263</v>
      </c>
      <c r="AF80" s="26"/>
      <c r="AG80">
        <f t="shared" si="5"/>
        <v>1085.0039825796819</v>
      </c>
      <c r="AI80" s="75">
        <f>PXIL!J80</f>
        <v>0</v>
      </c>
      <c r="AJ80" s="75">
        <f>PXIL!P80</f>
        <v>0</v>
      </c>
      <c r="AK80" s="75">
        <f>RTM_IEX!J80</f>
        <v>14.46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12.171567305098463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658.78046150757302</v>
      </c>
      <c r="P81" s="77">
        <v>74.887126467654056</v>
      </c>
      <c r="Q81" s="77">
        <v>26.67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408.5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-163</v>
      </c>
      <c r="AA81" s="117">
        <f>STOA!J81</f>
        <v>4.17</v>
      </c>
      <c r="AB81" s="117">
        <f>-STOA!P81</f>
        <v>0</v>
      </c>
      <c r="AC81">
        <f t="shared" si="3"/>
        <v>12.607903352584703</v>
      </c>
      <c r="AD81">
        <f t="shared" si="4"/>
        <v>1092.6612519277408</v>
      </c>
      <c r="AE81">
        <f>'IDT-1'!F81</f>
        <v>-31.138000000000002</v>
      </c>
      <c r="AF81" s="26"/>
      <c r="AG81">
        <f t="shared" si="5"/>
        <v>1061.5232519277408</v>
      </c>
      <c r="AI81" s="75">
        <f>PXIL!J81</f>
        <v>0</v>
      </c>
      <c r="AJ81" s="75">
        <f>PXIL!P81</f>
        <v>0</v>
      </c>
      <c r="AK81" s="75">
        <f>RTM_IEX!J81</f>
        <v>13.49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12.171567305098463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638.74642364233841</v>
      </c>
      <c r="P82" s="77">
        <v>74.887126467654056</v>
      </c>
      <c r="Q82" s="77">
        <v>26.67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408.91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-183</v>
      </c>
      <c r="AA82" s="117">
        <f>STOA!J82</f>
        <v>4.17</v>
      </c>
      <c r="AB82" s="117">
        <f>-STOA!P82</f>
        <v>0</v>
      </c>
      <c r="AC82">
        <f t="shared" si="3"/>
        <v>12.697606369814544</v>
      </c>
      <c r="AD82">
        <f t="shared" si="4"/>
        <v>1062.5875110452764</v>
      </c>
      <c r="AE82">
        <f>'IDT-1'!F82</f>
        <v>-31.715</v>
      </c>
      <c r="AF82" s="26"/>
      <c r="AG82">
        <f t="shared" si="5"/>
        <v>1030.8725110452765</v>
      </c>
      <c r="AI82" s="75">
        <f>PXIL!J82</f>
        <v>0</v>
      </c>
      <c r="AJ82" s="75">
        <f>PXIL!P82</f>
        <v>0</v>
      </c>
      <c r="AK82" s="75">
        <f>RTM_IEX!J82</f>
        <v>23.13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12.171567305098463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632.93815393732461</v>
      </c>
      <c r="P83" s="77">
        <v>74.887126467654056</v>
      </c>
      <c r="Q83" s="77">
        <v>26.67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405.82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-186</v>
      </c>
      <c r="AA83" s="117">
        <f>STOA!J83</f>
        <v>4.26</v>
      </c>
      <c r="AB83" s="117">
        <f>-STOA!P83</f>
        <v>0</v>
      </c>
      <c r="AC83">
        <f t="shared" si="3"/>
        <v>12.55344797897701</v>
      </c>
      <c r="AD83">
        <f t="shared" si="4"/>
        <v>1040.3233997311002</v>
      </c>
      <c r="AE83">
        <f>'IDT-1'!F83</f>
        <v>-43.247999999999998</v>
      </c>
      <c r="AF83" s="26"/>
      <c r="AG83">
        <f t="shared" si="5"/>
        <v>997.07539973110011</v>
      </c>
      <c r="AI83" s="75">
        <f>PXIL!J83</f>
        <v>0</v>
      </c>
      <c r="AJ83" s="75">
        <f>PXIL!P83</f>
        <v>0</v>
      </c>
      <c r="AK83" s="75">
        <f>RTM_IEX!J83</f>
        <v>12.53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12.171567305098463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620.86677377392448</v>
      </c>
      <c r="P84" s="77">
        <v>74.887126467654056</v>
      </c>
      <c r="Q84" s="77">
        <v>26.67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405.88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-198</v>
      </c>
      <c r="AA84" s="117">
        <f>STOA!J84</f>
        <v>4.26</v>
      </c>
      <c r="AB84" s="117">
        <f>-STOA!P84</f>
        <v>0</v>
      </c>
      <c r="AC84">
        <f t="shared" si="3"/>
        <v>12.444021363805431</v>
      </c>
      <c r="AD84">
        <f t="shared" si="4"/>
        <v>1003.8914461828715</v>
      </c>
      <c r="AE84">
        <f>'IDT-1'!F84</f>
        <v>-46.131</v>
      </c>
      <c r="AF84" s="26"/>
      <c r="AG84">
        <f t="shared" si="5"/>
        <v>957.76044618287153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12.171567305098463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605.73417005971248</v>
      </c>
      <c r="P85" s="77">
        <v>74.887126467654056</v>
      </c>
      <c r="Q85" s="77">
        <v>26.67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406.59999999999997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-221</v>
      </c>
      <c r="AA85" s="117">
        <f>STOA!J85</f>
        <v>4.26</v>
      </c>
      <c r="AB85" s="117">
        <f>-STOA!P85</f>
        <v>0</v>
      </c>
      <c r="AC85">
        <f t="shared" si="3"/>
        <v>12.654559296963786</v>
      </c>
      <c r="AD85">
        <f t="shared" si="4"/>
        <v>951.26830453550099</v>
      </c>
      <c r="AE85">
        <f>'IDT-1'!F85</f>
        <v>-44.978000000000002</v>
      </c>
      <c r="AF85" s="26"/>
      <c r="AG85">
        <f t="shared" si="5"/>
        <v>906.29030453550104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601.94682636081245</v>
      </c>
      <c r="P86" s="77">
        <v>74.887126467654056</v>
      </c>
      <c r="Q86" s="77">
        <v>26.67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403.25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-270</v>
      </c>
      <c r="AA86" s="117">
        <f>STOA!J86</f>
        <v>4.26</v>
      </c>
      <c r="AB86" s="117">
        <f>-STOA!P86</f>
        <v>0</v>
      </c>
      <c r="AC86">
        <f t="shared" si="3"/>
        <v>13.053413303567623</v>
      </c>
      <c r="AD86">
        <f t="shared" si="4"/>
        <v>891.73210682999729</v>
      </c>
      <c r="AE86">
        <f>'IDT-1'!F86</f>
        <v>-34.021999999999998</v>
      </c>
      <c r="AF86" s="26"/>
      <c r="AG86">
        <f t="shared" si="5"/>
        <v>857.71010682999724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-18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12.171567305098463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602.80095331362406</v>
      </c>
      <c r="P87" s="77">
        <v>74.887126467654056</v>
      </c>
      <c r="Q87" s="77">
        <v>26.67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403.09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-312</v>
      </c>
      <c r="AA87" s="117">
        <f>STOA!J87</f>
        <v>4.26</v>
      </c>
      <c r="AB87" s="117">
        <f>-STOA!P87</f>
        <v>0</v>
      </c>
      <c r="AC87">
        <f t="shared" si="3"/>
        <v>13.565574889517499</v>
      </c>
      <c r="AD87">
        <f t="shared" si="4"/>
        <v>834.91407219685891</v>
      </c>
      <c r="AE87">
        <f>'IDT-1'!F87</f>
        <v>-18.452000000000002</v>
      </c>
      <c r="AF87" s="26"/>
      <c r="AG87">
        <f t="shared" si="5"/>
        <v>816.46207219685891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-33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57.47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511.93090488163693</v>
      </c>
      <c r="P88" s="77">
        <v>74.887126467654056</v>
      </c>
      <c r="Q88" s="77">
        <v>26.67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381.65999999999997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-166.53</v>
      </c>
      <c r="AA88" s="117">
        <f>STOA!J88</f>
        <v>4.26</v>
      </c>
      <c r="AB88" s="117">
        <f>-STOA!P88</f>
        <v>0</v>
      </c>
      <c r="AC88">
        <f t="shared" si="3"/>
        <v>11.605239373727635</v>
      </c>
      <c r="AD88">
        <f t="shared" si="4"/>
        <v>809.91435928066187</v>
      </c>
      <c r="AE88">
        <f>'IDT-1'!F88</f>
        <v>-4.0359999999999996</v>
      </c>
      <c r="AF88" s="26"/>
      <c r="AG88">
        <f t="shared" si="5"/>
        <v>805.87835928066193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-81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57.47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454.84855318954345</v>
      </c>
      <c r="P89" s="77">
        <v>74.887126467654056</v>
      </c>
      <c r="Q89" s="77">
        <v>26.67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353.24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-143</v>
      </c>
      <c r="AA89" s="117">
        <f>STOA!J89</f>
        <v>4.26</v>
      </c>
      <c r="AB89" s="117">
        <f>-STOA!P89</f>
        <v>0</v>
      </c>
      <c r="AC89">
        <f t="shared" si="3"/>
        <v>10.182253707085799</v>
      </c>
      <c r="AD89">
        <f t="shared" si="4"/>
        <v>801.36499325521015</v>
      </c>
      <c r="AE89">
        <f>'IDT-1'!F89</f>
        <v>0</v>
      </c>
      <c r="AF89" s="26"/>
      <c r="AG89">
        <f t="shared" si="5"/>
        <v>801.36499325521015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-29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57.47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454.9250629735435</v>
      </c>
      <c r="P90" s="77">
        <v>74.887126467654056</v>
      </c>
      <c r="Q90" s="77">
        <v>26.67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353.15999999999997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-153</v>
      </c>
      <c r="AA90" s="117">
        <f>STOA!J90</f>
        <v>4.26</v>
      </c>
      <c r="AB90" s="117">
        <f>-STOA!P90</f>
        <v>0</v>
      </c>
      <c r="AC90">
        <f t="shared" si="3"/>
        <v>10.253248013362564</v>
      </c>
      <c r="AD90">
        <f t="shared" si="4"/>
        <v>793.2905087329334</v>
      </c>
      <c r="AE90">
        <f>'IDT-1'!F90</f>
        <v>0</v>
      </c>
      <c r="AF90" s="26"/>
      <c r="AG90">
        <f t="shared" si="5"/>
        <v>793.2905087329334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-27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451.76749676278297</v>
      </c>
      <c r="P91" s="77">
        <v>74.887126467654056</v>
      </c>
      <c r="Q91" s="77">
        <v>26.67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-167</v>
      </c>
      <c r="AA91" s="117">
        <f>STOA!J91</f>
        <v>4.28</v>
      </c>
      <c r="AB91" s="117">
        <f>-STOA!P91</f>
        <v>0</v>
      </c>
      <c r="AC91">
        <f t="shared" si="3"/>
        <v>10.297312241144821</v>
      </c>
      <c r="AD91">
        <f t="shared" si="4"/>
        <v>784.1915962241161</v>
      </c>
      <c r="AE91">
        <f>'IDT-1'!F91</f>
        <v>0</v>
      </c>
      <c r="AF91" s="26"/>
      <c r="AG91">
        <f t="shared" si="5"/>
        <v>784.1915962241161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451.81946396226203</v>
      </c>
      <c r="P92" s="77">
        <v>74.887126467654056</v>
      </c>
      <c r="Q92" s="77">
        <v>26.67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352.93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-184</v>
      </c>
      <c r="AA92" s="117">
        <f>STOA!J92</f>
        <v>4.28</v>
      </c>
      <c r="AB92" s="117">
        <f>-STOA!P92</f>
        <v>0</v>
      </c>
      <c r="AC92">
        <f t="shared" si="3"/>
        <v>10.43920359285536</v>
      </c>
      <c r="AD92">
        <f t="shared" si="4"/>
        <v>768.03167207188449</v>
      </c>
      <c r="AE92">
        <f>'IDT-1'!F92</f>
        <v>0</v>
      </c>
      <c r="AF92" s="26"/>
      <c r="AG92">
        <f t="shared" si="5"/>
        <v>768.03167207188449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-19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402.34989215236948</v>
      </c>
      <c r="P93" s="77">
        <v>28.918407576675293</v>
      </c>
      <c r="Q93" s="77">
        <v>7.7100000000000017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352.94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-78</v>
      </c>
      <c r="AA93" s="117">
        <f>STOA!J93</f>
        <v>4.28</v>
      </c>
      <c r="AB93" s="117">
        <f>-STOA!P93</f>
        <v>0</v>
      </c>
      <c r="AC93">
        <f t="shared" si="3"/>
        <v>8.5802863925569426</v>
      </c>
      <c r="AD93">
        <f t="shared" si="4"/>
        <v>751.50229857131171</v>
      </c>
      <c r="AE93">
        <f>'IDT-1'!F93</f>
        <v>0</v>
      </c>
      <c r="AF93" s="26"/>
      <c r="AG93">
        <f t="shared" si="5"/>
        <v>751.50229857131171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-29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402.9997769248231</v>
      </c>
      <c r="P94" s="77">
        <v>28.918407576675293</v>
      </c>
      <c r="Q94" s="77">
        <v>7.71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351.07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-95</v>
      </c>
      <c r="AA94" s="117">
        <f>STOA!J94</f>
        <v>4.28</v>
      </c>
      <c r="AB94" s="117">
        <f>-STOA!P94</f>
        <v>0</v>
      </c>
      <c r="AC94">
        <f t="shared" si="3"/>
        <v>8.7027212913874656</v>
      </c>
      <c r="AD94">
        <f t="shared" si="4"/>
        <v>735.15974844493485</v>
      </c>
      <c r="AE94">
        <f>'IDT-1'!F94</f>
        <v>0</v>
      </c>
      <c r="AF94" s="26"/>
      <c r="AG94">
        <f t="shared" si="5"/>
        <v>735.15974844493485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-27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402.36307362177376</v>
      </c>
      <c r="P95" s="77">
        <v>28.918407576675293</v>
      </c>
      <c r="Q95" s="77">
        <v>7.7099999999999982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351.24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-114</v>
      </c>
      <c r="AA95" s="117">
        <f>STOA!J95</f>
        <v>4.28</v>
      </c>
      <c r="AB95" s="117">
        <f>-STOA!P95</f>
        <v>0</v>
      </c>
      <c r="AC95">
        <f t="shared" si="3"/>
        <v>8.8939331078089285</v>
      </c>
      <c r="AD95">
        <f t="shared" si="4"/>
        <v>712.50183332546396</v>
      </c>
      <c r="AE95">
        <f>'IDT-1'!F95</f>
        <v>0</v>
      </c>
      <c r="AF95" s="26"/>
      <c r="AG95">
        <f t="shared" si="5"/>
        <v>712.50183332546396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-30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402.39561470433938</v>
      </c>
      <c r="P96" s="77">
        <v>28.918407576675293</v>
      </c>
      <c r="Q96" s="77">
        <v>7.7099999999999982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351.35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-133</v>
      </c>
      <c r="AA96" s="117">
        <f>STOA!J96</f>
        <v>4.28</v>
      </c>
      <c r="AB96" s="117">
        <f>-STOA!P96</f>
        <v>0</v>
      </c>
      <c r="AC96">
        <f t="shared" si="3"/>
        <v>9.0461156372128269</v>
      </c>
      <c r="AD96">
        <f t="shared" si="4"/>
        <v>695.49219187862582</v>
      </c>
      <c r="AE96">
        <f>'IDT-1'!F96</f>
        <v>0</v>
      </c>
      <c r="AF96" s="26"/>
      <c r="AG96">
        <f t="shared" si="5"/>
        <v>695.49219187862582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-28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404.87982867175447</v>
      </c>
      <c r="P97" s="77">
        <v>28.918407576675293</v>
      </c>
      <c r="Q97" s="77">
        <v>7.7099999999999982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351.41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-147</v>
      </c>
      <c r="AA97" s="117">
        <f>STOA!J97</f>
        <v>4.28</v>
      </c>
      <c r="AB97" s="117">
        <f>-STOA!P97</f>
        <v>0</v>
      </c>
      <c r="AC97">
        <f t="shared" si="3"/>
        <v>9.2105547604812052</v>
      </c>
      <c r="AD97">
        <f t="shared" si="4"/>
        <v>681.87196672277253</v>
      </c>
      <c r="AE97">
        <f>'IDT-1'!F97</f>
        <v>0</v>
      </c>
      <c r="AF97" s="26"/>
      <c r="AG97">
        <f t="shared" si="5"/>
        <v>681.87196672277253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404.89547853975455</v>
      </c>
      <c r="P98" s="77">
        <v>28.918407576675293</v>
      </c>
      <c r="Q98" s="77">
        <v>7.7099999999999982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351.46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-157</v>
      </c>
      <c r="AA98" s="117">
        <f>STOA!J98</f>
        <v>4.28</v>
      </c>
      <c r="AB98" s="117">
        <f>-STOA!P98</f>
        <v>0</v>
      </c>
      <c r="AC98">
        <f t="shared" si="3"/>
        <v>9.308791882063753</v>
      </c>
      <c r="AD98">
        <f t="shared" si="4"/>
        <v>670.83937946919002</v>
      </c>
      <c r="AE98">
        <f>'IDT-1'!F98</f>
        <v>0</v>
      </c>
      <c r="AF98" s="26"/>
      <c r="AG98">
        <f t="shared" si="5"/>
        <v>670.83937946919002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-31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0.29022646891421672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1.5303579358594526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12.78142849133104</v>
      </c>
      <c r="P99" s="77">
        <f t="shared" si="6"/>
        <v>1.461355580089539</v>
      </c>
      <c r="Q99" s="77">
        <f t="shared" si="6"/>
        <v>0.50262000000000062</v>
      </c>
      <c r="R99" s="80">
        <f>SUM(R3:R98)/4000</f>
        <v>0.18191059308403706</v>
      </c>
      <c r="S99" s="80">
        <f t="shared" si="6"/>
        <v>0</v>
      </c>
      <c r="T99" s="78">
        <f t="shared" si="6"/>
        <v>0.6991274999999999</v>
      </c>
      <c r="U99" s="78">
        <f t="shared" si="6"/>
        <v>9.8739700000000035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-3.2454575000000001</v>
      </c>
      <c r="AA99" s="117">
        <f t="shared" si="6"/>
        <v>0.10113999999999992</v>
      </c>
      <c r="AB99" s="117">
        <f t="shared" si="6"/>
        <v>0</v>
      </c>
      <c r="AC99">
        <f t="shared" si="6"/>
        <v>0.27659543177413642</v>
      </c>
      <c r="AD99">
        <f t="shared" si="6"/>
        <v>23.809326137504154</v>
      </c>
      <c r="AE99">
        <f t="shared" si="6"/>
        <v>-1.1764627499999998</v>
      </c>
      <c r="AG99">
        <f t="shared" si="6"/>
        <v>22.632863387504148</v>
      </c>
      <c r="AI99">
        <f t="shared" si="6"/>
        <v>0</v>
      </c>
      <c r="AJ99">
        <f t="shared" si="6"/>
        <v>0</v>
      </c>
      <c r="AK99">
        <f t="shared" si="6"/>
        <v>0.32024249999999999</v>
      </c>
      <c r="AL99">
        <f t="shared" si="6"/>
        <v>-0.41099999999999998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44902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2.1004158580537844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82.83441246687309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1.0212717644813096</v>
      </c>
      <c r="AD3">
        <f>SUM(B3:AB3,AI3:AR3)-AC3</f>
        <v>94.943556560445558</v>
      </c>
      <c r="AE3">
        <f>'IDT-1'!E3</f>
        <v>0</v>
      </c>
      <c r="AF3" s="26"/>
      <c r="AG3">
        <f>SUM(AD3:AF3)+AT3</f>
        <v>94.943556560445558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2.1004158580537844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81.68440347835562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1.0999329606043091</v>
      </c>
      <c r="AD4">
        <f t="shared" ref="AD4:AD67" si="1">SUM(B4:AB4,AI4:AR4)-AC4</f>
        <v>83.714886375805094</v>
      </c>
      <c r="AE4">
        <f>'IDT-1'!E4</f>
        <v>0</v>
      </c>
      <c r="AF4" s="26"/>
      <c r="AG4">
        <f t="shared" ref="AG4:AG67" si="2">SUM(AD4:AF4)+AT4</f>
        <v>83.714886375805094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-20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2.1004158580537844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81.684459590073104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1.1443240919983997</v>
      </c>
      <c r="AD5">
        <f t="shared" si="1"/>
        <v>78.670551356128485</v>
      </c>
      <c r="AE5">
        <f>'IDT-1'!E5</f>
        <v>0</v>
      </c>
      <c r="AF5" s="26"/>
      <c r="AG5">
        <f t="shared" si="2"/>
        <v>78.670551356128485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-25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2.1004158580537844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81.68440347835562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1.1443235982152857</v>
      </c>
      <c r="AD6">
        <f t="shared" si="1"/>
        <v>78.67049573819412</v>
      </c>
      <c r="AE6">
        <f>'IDT-1'!E6</f>
        <v>0</v>
      </c>
      <c r="AF6" s="26"/>
      <c r="AG6">
        <f t="shared" si="2"/>
        <v>78.67049573819412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-25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2.1004158580537844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81.684459590073104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1.4106679176642591</v>
      </c>
      <c r="AD7">
        <f t="shared" si="1"/>
        <v>48.404207530462628</v>
      </c>
      <c r="AE7">
        <f>'IDT-1'!E7</f>
        <v>0</v>
      </c>
      <c r="AF7" s="26"/>
      <c r="AG7">
        <f t="shared" si="2"/>
        <v>48.404207530462628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2.1004158580537844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81.68440347835562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1.0111516853823559</v>
      </c>
      <c r="AD8">
        <f t="shared" si="1"/>
        <v>93.803667651027041</v>
      </c>
      <c r="AE8">
        <f>'IDT-1'!E8</f>
        <v>0</v>
      </c>
      <c r="AF8" s="26"/>
      <c r="AG8">
        <f t="shared" si="2"/>
        <v>93.803667651027041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2.1004158580537844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81.767301590073103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1.1450531015983996</v>
      </c>
      <c r="AD9">
        <f t="shared" si="1"/>
        <v>78.752664346528491</v>
      </c>
      <c r="AE9">
        <f>'IDT-1'!E9</f>
        <v>0</v>
      </c>
      <c r="AF9" s="26"/>
      <c r="AG9">
        <f t="shared" si="2"/>
        <v>78.752664346528491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2.1004158580537844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81.767245478355633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1.1450526078152858</v>
      </c>
      <c r="AD10">
        <f t="shared" si="1"/>
        <v>78.752608728594126</v>
      </c>
      <c r="AE10">
        <f>'IDT-1'!E10</f>
        <v>0</v>
      </c>
      <c r="AF10" s="26"/>
      <c r="AG10">
        <f t="shared" si="2"/>
        <v>78.752608728594126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2.1004158580537844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82.927416715390535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1.4216059403670527</v>
      </c>
      <c r="AD11">
        <f t="shared" si="1"/>
        <v>49.636226633077264</v>
      </c>
      <c r="AE11">
        <f>'IDT-1'!E11</f>
        <v>0</v>
      </c>
      <c r="AF11" s="26"/>
      <c r="AG11">
        <f t="shared" si="2"/>
        <v>49.636226633077264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2.1004158580537844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82.927360603673065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1.0220897080851494</v>
      </c>
      <c r="AD12">
        <f t="shared" si="1"/>
        <v>95.035686753641698</v>
      </c>
      <c r="AE12">
        <f>'IDT-1'!E12</f>
        <v>0</v>
      </c>
      <c r="AF12" s="26"/>
      <c r="AG12">
        <f t="shared" si="2"/>
        <v>95.035686753641698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2.1004158580537844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82.887514079508378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1.1105203338944534</v>
      </c>
      <c r="AD13">
        <f t="shared" si="1"/>
        <v>84.907409603667702</v>
      </c>
      <c r="AE13">
        <f>'IDT-1'!E13</f>
        <v>0</v>
      </c>
      <c r="AF13" s="26"/>
      <c r="AG13">
        <f t="shared" si="2"/>
        <v>84.907409603667702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2.1004158580537844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82.887457967790922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1.1105198401113399</v>
      </c>
      <c r="AD14">
        <f t="shared" si="1"/>
        <v>84.907353985733366</v>
      </c>
      <c r="AE14">
        <f>'IDT-1'!E14</f>
        <v>0</v>
      </c>
      <c r="AF14" s="26"/>
      <c r="AG14">
        <f t="shared" si="2"/>
        <v>84.907353985733366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2.1004158580537844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82.887514079508378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1.4212547971712897</v>
      </c>
      <c r="AD15">
        <f t="shared" si="1"/>
        <v>49.596675140390872</v>
      </c>
      <c r="AE15">
        <f>'IDT-1'!E15</f>
        <v>0</v>
      </c>
      <c r="AF15" s="26"/>
      <c r="AG15">
        <f t="shared" si="2"/>
        <v>49.596675140390872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2.1004158580537844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82.945169350590916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1.0222464250580265</v>
      </c>
      <c r="AD16">
        <f t="shared" si="1"/>
        <v>95.053338783586668</v>
      </c>
      <c r="AE16">
        <f>'IDT-1'!E16</f>
        <v>0</v>
      </c>
      <c r="AF16" s="26"/>
      <c r="AG16">
        <f t="shared" si="2"/>
        <v>95.053338783586668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2.1004158580537844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83.233782421908373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1.2023487705295266</v>
      </c>
      <c r="AD17">
        <f t="shared" si="1"/>
        <v>75.161849509432628</v>
      </c>
      <c r="AE17">
        <f>'IDT-1'!E17</f>
        <v>0</v>
      </c>
      <c r="AF17" s="26"/>
      <c r="AG17">
        <f t="shared" si="2"/>
        <v>75.161849509432628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2.1004158580537844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83.233726310190903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1.2023482767464129</v>
      </c>
      <c r="AD18">
        <f t="shared" si="1"/>
        <v>75.161793891498277</v>
      </c>
      <c r="AE18">
        <f>'IDT-1'!E18</f>
        <v>0</v>
      </c>
      <c r="AF18" s="26"/>
      <c r="AG18">
        <f t="shared" si="2"/>
        <v>75.161793891498277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2.1004158580537844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83.233782421908373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1.4686925961953863</v>
      </c>
      <c r="AD19">
        <f t="shared" si="1"/>
        <v>44.895505683766764</v>
      </c>
      <c r="AE19">
        <f>'IDT-1'!E19</f>
        <v>0</v>
      </c>
      <c r="AF19" s="26"/>
      <c r="AG19">
        <f t="shared" si="2"/>
        <v>44.895505683766764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2.1004158580537844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83.233726310190903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1.1135670015244596</v>
      </c>
      <c r="AD20">
        <f t="shared" si="1"/>
        <v>85.250575166720225</v>
      </c>
      <c r="AE20">
        <f>'IDT-1'!E20</f>
        <v>0</v>
      </c>
      <c r="AF20" s="26"/>
      <c r="AG20">
        <f t="shared" si="2"/>
        <v>85.250575166720225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2.1004158580537844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83.696917093908368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1.1176430804211734</v>
      </c>
      <c r="AD21">
        <f t="shared" si="1"/>
        <v>85.709689871540974</v>
      </c>
      <c r="AE21">
        <f>'IDT-1'!E21</f>
        <v>0</v>
      </c>
      <c r="AF21" s="26"/>
      <c r="AG21">
        <f t="shared" si="2"/>
        <v>85.709689871540974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2.1004158580537844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84.191907514390905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1.1219989961214196</v>
      </c>
      <c r="AD22">
        <f t="shared" si="1"/>
        <v>86.200324376323266</v>
      </c>
      <c r="AE22">
        <f>'IDT-1'!E22</f>
        <v>0</v>
      </c>
      <c r="AF22" s="26"/>
      <c r="AG22">
        <f t="shared" si="2"/>
        <v>86.200324376323266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2.1004158580537844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84.63202159163805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1.4366064632780307</v>
      </c>
      <c r="AD23">
        <f t="shared" si="1"/>
        <v>51.325830986413798</v>
      </c>
      <c r="AE23">
        <f>'IDT-1'!E23</f>
        <v>0</v>
      </c>
      <c r="AF23" s="26"/>
      <c r="AG23">
        <f t="shared" si="2"/>
        <v>51.325830986413798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2.1004158580537844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85.765449002645951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1.0470648859961109</v>
      </c>
      <c r="AD24">
        <f t="shared" si="1"/>
        <v>97.848799974703624</v>
      </c>
      <c r="AE24">
        <f>'IDT-1'!E24</f>
        <v>0</v>
      </c>
      <c r="AF24" s="26"/>
      <c r="AG24">
        <f t="shared" si="2"/>
        <v>97.848799974703624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2.1004158580537844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87.093997517252816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1.0587561129246512</v>
      </c>
      <c r="AD25">
        <f t="shared" si="1"/>
        <v>99.165657262381941</v>
      </c>
      <c r="AE25">
        <f>'IDT-1'!E25</f>
        <v>0</v>
      </c>
      <c r="AF25" s="26"/>
      <c r="AG25">
        <f t="shared" si="2"/>
        <v>99.165657262381941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2.1004158580537844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86.922425982918512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1.0572462834225094</v>
      </c>
      <c r="AD26">
        <f t="shared" si="1"/>
        <v>98.995595557549777</v>
      </c>
      <c r="AE26">
        <f>'IDT-1'!E26</f>
        <v>0</v>
      </c>
      <c r="AF26" s="26"/>
      <c r="AG26">
        <f t="shared" si="2"/>
        <v>98.995595557549777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2.1004158580537844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88.340235542518641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1.3804574708238266</v>
      </c>
      <c r="AD27">
        <f t="shared" si="1"/>
        <v>65.090193929748594</v>
      </c>
      <c r="AE27">
        <f>'IDT-1'!E27</f>
        <v>0</v>
      </c>
      <c r="AF27" s="26"/>
      <c r="AG27">
        <f t="shared" si="2"/>
        <v>65.090193929748594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2.1004158580537844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18.25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90.672331712998499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1.1619761786252603</v>
      </c>
      <c r="AD28">
        <f t="shared" si="1"/>
        <v>130.88077139242705</v>
      </c>
      <c r="AE28">
        <f>'IDT-1'!E28</f>
        <v>0</v>
      </c>
      <c r="AF28" s="26"/>
      <c r="AG28">
        <f t="shared" si="2"/>
        <v>130.88077139242705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19.28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2.1004158580537844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18.25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91.362118155998502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1.1680462993236602</v>
      </c>
      <c r="AD29">
        <f t="shared" si="1"/>
        <v>131.56448771472864</v>
      </c>
      <c r="AE29">
        <f>'IDT-1'!E29</f>
        <v>0</v>
      </c>
      <c r="AF29" s="26"/>
      <c r="AG29">
        <f t="shared" si="2"/>
        <v>131.56448771472864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19.28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2.1004158580537844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18.25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91.448483155998503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1.1688063113236602</v>
      </c>
      <c r="AD30">
        <f t="shared" si="1"/>
        <v>131.65009270272864</v>
      </c>
      <c r="AE30">
        <f>'IDT-1'!E30</f>
        <v>0</v>
      </c>
      <c r="AF30" s="26"/>
      <c r="AG30">
        <f t="shared" si="2"/>
        <v>131.65009270272864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19.28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2.1004158580537844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18.25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91.418483155998501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1.1685423113236602</v>
      </c>
      <c r="AD31">
        <f t="shared" si="1"/>
        <v>131.62035670272863</v>
      </c>
      <c r="AE31">
        <f>'IDT-1'!E31</f>
        <v>0</v>
      </c>
      <c r="AF31" s="26"/>
      <c r="AG31">
        <f t="shared" si="2"/>
        <v>131.62035670272863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19.28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2.1004158580537844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18.25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91.418483155998501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1.2652221369895198</v>
      </c>
      <c r="AD32">
        <f t="shared" si="1"/>
        <v>82.243676877062768</v>
      </c>
      <c r="AE32">
        <f>'IDT-1'!E32</f>
        <v>0</v>
      </c>
      <c r="AF32" s="26"/>
      <c r="AG32">
        <f t="shared" si="2"/>
        <v>82.243676877062768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2.1004158580537844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18.25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91.476079155998491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1.16904915612366</v>
      </c>
      <c r="AD33">
        <f t="shared" si="1"/>
        <v>131.6774458579286</v>
      </c>
      <c r="AE33">
        <f>'IDT-1'!E33</f>
        <v>0</v>
      </c>
      <c r="AF33" s="26"/>
      <c r="AG33">
        <f t="shared" si="2"/>
        <v>131.6774458579286</v>
      </c>
      <c r="AI33" s="75">
        <f>PXIL!K33</f>
        <v>0</v>
      </c>
      <c r="AJ33" s="75">
        <f>PXIL!Q33</f>
        <v>0</v>
      </c>
      <c r="AK33" s="75">
        <f>RTM_IEX!K33</f>
        <v>9.64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9.64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2.1004158580537844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18.25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90.62808415499849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1.1191708001148601</v>
      </c>
      <c r="AD34">
        <f t="shared" si="1"/>
        <v>126.0593292129374</v>
      </c>
      <c r="AE34">
        <f>'IDT-1'!E34</f>
        <v>0</v>
      </c>
      <c r="AF34" s="26"/>
      <c r="AG34">
        <f t="shared" si="2"/>
        <v>126.0593292129374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14.46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2.1004158580537844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18.25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89.983711968998492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1.19833232487806</v>
      </c>
      <c r="AD35">
        <f t="shared" si="1"/>
        <v>134.97579550217421</v>
      </c>
      <c r="AE35">
        <f>'IDT-1'!E35</f>
        <v>0</v>
      </c>
      <c r="AF35" s="26"/>
      <c r="AG35">
        <f t="shared" si="2"/>
        <v>134.97579550217421</v>
      </c>
      <c r="AI35" s="75">
        <f>PXIL!K35</f>
        <v>0</v>
      </c>
      <c r="AJ35" s="75">
        <f>PXIL!Q35</f>
        <v>0</v>
      </c>
      <c r="AK35" s="75">
        <f>RTM_IEX!K35</f>
        <v>9.64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14.46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2.1004158580537844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18.25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88.967229513498509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1.14697127926966</v>
      </c>
      <c r="AD36">
        <f t="shared" si="1"/>
        <v>129.19067409228265</v>
      </c>
      <c r="AE36">
        <f>'IDT-1'!E36</f>
        <v>0</v>
      </c>
      <c r="AF36" s="26"/>
      <c r="AG36">
        <f t="shared" si="2"/>
        <v>129.19067409228265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19.28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2.1004158580537844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18.25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87.7314983561985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0.96643284508542016</v>
      </c>
      <c r="AD37">
        <f t="shared" si="1"/>
        <v>108.85548136916687</v>
      </c>
      <c r="AE37">
        <f>'IDT-1'!E37</f>
        <v>0</v>
      </c>
      <c r="AF37" s="26"/>
      <c r="AG37">
        <f t="shared" si="2"/>
        <v>108.85548136916687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2.1004158580537844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18.25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86.29794963779851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1.2931456163635002</v>
      </c>
      <c r="AD38">
        <f t="shared" si="1"/>
        <v>145.65521987948878</v>
      </c>
      <c r="AE38">
        <f>'IDT-1'!E38</f>
        <v>0</v>
      </c>
      <c r="AF38" s="26"/>
      <c r="AG38">
        <f t="shared" si="2"/>
        <v>145.65521987948878</v>
      </c>
      <c r="AI38" s="75">
        <f>PXIL!K38</f>
        <v>0</v>
      </c>
      <c r="AJ38" s="75">
        <f>PXIL!Q38</f>
        <v>0</v>
      </c>
      <c r="AK38" s="75">
        <f>RTM_IEX!K38</f>
        <v>9.64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28.92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2.0831993346271136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18.25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84.590374896998483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1.2779674532383052</v>
      </c>
      <c r="AD39">
        <f t="shared" si="1"/>
        <v>143.94560677838729</v>
      </c>
      <c r="AE39">
        <f>'IDT-1'!E39</f>
        <v>0</v>
      </c>
      <c r="AF39" s="26"/>
      <c r="AG39">
        <f t="shared" si="2"/>
        <v>143.94560677838729</v>
      </c>
      <c r="AI39" s="75">
        <f>PXIL!K39</f>
        <v>0</v>
      </c>
      <c r="AJ39" s="75">
        <f>PXIL!Q39</f>
        <v>0</v>
      </c>
      <c r="AK39" s="75">
        <f>RTM_IEX!K39</f>
        <v>9.64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28.92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2.0831993346271136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18.25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83.221095094398507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1.2659177909754256</v>
      </c>
      <c r="AD40">
        <f t="shared" si="1"/>
        <v>142.58837663805019</v>
      </c>
      <c r="AE40">
        <f>'IDT-1'!E40</f>
        <v>0</v>
      </c>
      <c r="AF40" s="26"/>
      <c r="AG40">
        <f t="shared" si="2"/>
        <v>142.58837663805019</v>
      </c>
      <c r="AI40" s="75">
        <f>PXIL!K40</f>
        <v>0</v>
      </c>
      <c r="AJ40" s="75">
        <f>PXIL!Q40</f>
        <v>0</v>
      </c>
      <c r="AK40" s="75">
        <f>RTM_IEX!K40</f>
        <v>9.64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28.92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2.0831993346271136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18.25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82.279744848098488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1.2576339088079853</v>
      </c>
      <c r="AD41">
        <f t="shared" si="1"/>
        <v>141.65531027391762</v>
      </c>
      <c r="AE41">
        <f>'IDT-1'!E41</f>
        <v>0</v>
      </c>
      <c r="AF41" s="26"/>
      <c r="AG41">
        <f t="shared" si="2"/>
        <v>141.65531027391762</v>
      </c>
      <c r="AI41" s="75">
        <f>PXIL!K41</f>
        <v>0</v>
      </c>
      <c r="AJ41" s="75">
        <f>PXIL!Q41</f>
        <v>0</v>
      </c>
      <c r="AK41" s="75">
        <f>RTM_IEX!K41</f>
        <v>9.64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28.92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2.0831993346271136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18.25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81.619868167098488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0.91249899401518531</v>
      </c>
      <c r="AD42">
        <f t="shared" si="1"/>
        <v>102.78056850771041</v>
      </c>
      <c r="AE42">
        <f>'IDT-1'!E42</f>
        <v>0</v>
      </c>
      <c r="AF42" s="26"/>
      <c r="AG42">
        <f t="shared" si="2"/>
        <v>102.78056850771041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2.0831993346271136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18.25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81.861920375098492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1.3387890534455853</v>
      </c>
      <c r="AD43">
        <f t="shared" si="1"/>
        <v>150.79633065627999</v>
      </c>
      <c r="AE43">
        <f>'IDT-1'!E43</f>
        <v>0</v>
      </c>
      <c r="AF43" s="26"/>
      <c r="AG43">
        <f t="shared" si="2"/>
        <v>150.79633065627999</v>
      </c>
      <c r="AI43" s="75">
        <f>PXIL!K43</f>
        <v>0</v>
      </c>
      <c r="AJ43" s="75">
        <f>PXIL!Q43</f>
        <v>0</v>
      </c>
      <c r="AK43" s="75">
        <f>RTM_IEX!K43</f>
        <v>19.28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28.92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2.0831993346271136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18.25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81.961968925951709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1.3396694806930936</v>
      </c>
      <c r="AD44">
        <f t="shared" si="1"/>
        <v>150.89549877988571</v>
      </c>
      <c r="AE44">
        <f>'IDT-1'!E44</f>
        <v>0</v>
      </c>
      <c r="AF44" s="26"/>
      <c r="AG44">
        <f t="shared" si="2"/>
        <v>150.89549877988571</v>
      </c>
      <c r="AI44" s="75">
        <f>PXIL!K44</f>
        <v>0</v>
      </c>
      <c r="AJ44" s="75">
        <f>PXIL!Q44</f>
        <v>0</v>
      </c>
      <c r="AK44" s="75">
        <f>RTM_IEX!K44</f>
        <v>19.28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28.92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2.0831993346271136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18.25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82.119952514870974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1.2562277362755832</v>
      </c>
      <c r="AD45">
        <f t="shared" si="1"/>
        <v>141.49692411322249</v>
      </c>
      <c r="AE45">
        <f>'IDT-1'!E45</f>
        <v>0</v>
      </c>
      <c r="AF45" s="26"/>
      <c r="AG45">
        <f t="shared" si="2"/>
        <v>141.49692411322249</v>
      </c>
      <c r="AI45" s="75">
        <f>PXIL!K45</f>
        <v>0</v>
      </c>
      <c r="AJ45" s="75">
        <f>PXIL!Q45</f>
        <v>0</v>
      </c>
      <c r="AK45" s="75">
        <f>RTM_IEX!K45</f>
        <v>9.64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28.92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2.0831993346271136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18.25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82.277935955719343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1.2576179905550489</v>
      </c>
      <c r="AD46">
        <f t="shared" si="1"/>
        <v>141.65351729979142</v>
      </c>
      <c r="AE46">
        <f>'IDT-1'!E46</f>
        <v>0</v>
      </c>
      <c r="AF46" s="26"/>
      <c r="AG46">
        <f t="shared" si="2"/>
        <v>141.65351729979142</v>
      </c>
      <c r="AI46" s="75">
        <f>PXIL!K46</f>
        <v>0</v>
      </c>
      <c r="AJ46" s="75">
        <f>PXIL!Q46</f>
        <v>0</v>
      </c>
      <c r="AK46" s="75">
        <f>RTM_IEX!K46</f>
        <v>9.64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28.92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2.0831993346271136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18.25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82.739268401491472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0.92234971607784355</v>
      </c>
      <c r="AD47">
        <f t="shared" si="1"/>
        <v>103.89011802004073</v>
      </c>
      <c r="AE47">
        <f>'IDT-1'!E47</f>
        <v>0</v>
      </c>
      <c r="AF47" s="26"/>
      <c r="AG47">
        <f t="shared" si="2"/>
        <v>103.89011802004073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2.0831993346271136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18.25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82.749391139828447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1.3465987961752091</v>
      </c>
      <c r="AD48">
        <f t="shared" si="1"/>
        <v>151.67599167828035</v>
      </c>
      <c r="AE48">
        <f>'IDT-1'!E48</f>
        <v>0</v>
      </c>
      <c r="AF48" s="26"/>
      <c r="AG48">
        <f t="shared" si="2"/>
        <v>151.67599167828035</v>
      </c>
      <c r="AI48" s="75">
        <f>PXIL!K48</f>
        <v>0</v>
      </c>
      <c r="AJ48" s="75">
        <f>PXIL!Q48</f>
        <v>0</v>
      </c>
      <c r="AK48" s="75">
        <f>RTM_IEX!K48</f>
        <v>19.28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28.92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2.0831993346271136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18.25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82.769372736070608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1.26194263422214</v>
      </c>
      <c r="AD49">
        <f t="shared" si="1"/>
        <v>142.14062943647556</v>
      </c>
      <c r="AE49">
        <f>'IDT-1'!E49</f>
        <v>0</v>
      </c>
      <c r="AF49" s="26"/>
      <c r="AG49">
        <f t="shared" si="2"/>
        <v>142.14062943647556</v>
      </c>
      <c r="AI49" s="75">
        <f>PXIL!K49</f>
        <v>0</v>
      </c>
      <c r="AJ49" s="75">
        <f>PXIL!Q49</f>
        <v>0</v>
      </c>
      <c r="AK49" s="75">
        <f>RTM_IEX!K49</f>
        <v>9.64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28.92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2.0831993346271136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18.25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82.907354736070602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1.2631568758221399</v>
      </c>
      <c r="AD50">
        <f t="shared" si="1"/>
        <v>142.27739719487556</v>
      </c>
      <c r="AE50">
        <f>'IDT-1'!E50</f>
        <v>0</v>
      </c>
      <c r="AF50" s="26"/>
      <c r="AG50">
        <f t="shared" si="2"/>
        <v>142.27739719487556</v>
      </c>
      <c r="AI50" s="75">
        <f>PXIL!K50</f>
        <v>0</v>
      </c>
      <c r="AJ50" s="75">
        <f>PXIL!Q50</f>
        <v>0</v>
      </c>
      <c r="AK50" s="75">
        <f>RTM_IEX!K50</f>
        <v>9.64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28.92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2.0831993346271136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83.065337673080663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1.1888671256678285</v>
      </c>
      <c r="AD51">
        <f t="shared" si="1"/>
        <v>133.90966988203994</v>
      </c>
      <c r="AE51">
        <f>'IDT-1'!E51</f>
        <v>0</v>
      </c>
      <c r="AF51" s="26"/>
      <c r="AG51">
        <f t="shared" si="2"/>
        <v>133.90966988203994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28.92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2.0831993346271136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83.223313277713572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0.93576131098859805</v>
      </c>
      <c r="AD52">
        <f t="shared" si="1"/>
        <v>105.40075130135209</v>
      </c>
      <c r="AE52">
        <f>'IDT-1'!E52</f>
        <v>0</v>
      </c>
      <c r="AF52" s="26"/>
      <c r="AG52">
        <f t="shared" si="2"/>
        <v>105.40075130135209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2.0831993346271136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83.361301933441624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1.2763036111590049</v>
      </c>
      <c r="AD53">
        <f t="shared" si="1"/>
        <v>143.75819765690974</v>
      </c>
      <c r="AE53">
        <f>'IDT-1'!E53</f>
        <v>0</v>
      </c>
      <c r="AF53" s="26"/>
      <c r="AG53">
        <f t="shared" si="2"/>
        <v>143.75819765690974</v>
      </c>
      <c r="AI53" s="75">
        <f>PXIL!K53</f>
        <v>0</v>
      </c>
      <c r="AJ53" s="75">
        <f>PXIL!Q53</f>
        <v>0</v>
      </c>
      <c r="AK53" s="75">
        <f>RTM_IEX!K53</f>
        <v>9.64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28.92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2.0831993346271136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83.419163702267156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1.2768127947246697</v>
      </c>
      <c r="AD54">
        <f t="shared" si="1"/>
        <v>143.81555024216959</v>
      </c>
      <c r="AE54">
        <f>'IDT-1'!E54</f>
        <v>0</v>
      </c>
      <c r="AF54" s="26"/>
      <c r="AG54">
        <f t="shared" si="2"/>
        <v>143.81555024216959</v>
      </c>
      <c r="AI54" s="75">
        <f>PXIL!K54</f>
        <v>0</v>
      </c>
      <c r="AJ54" s="75">
        <f>PXIL!Q54</f>
        <v>0</v>
      </c>
      <c r="AK54" s="75">
        <f>RTM_IEX!K54</f>
        <v>9.64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28.92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2.0831993346271136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83.547292960157137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1.2779403321941014</v>
      </c>
      <c r="AD55">
        <f t="shared" si="1"/>
        <v>143.94255196259016</v>
      </c>
      <c r="AE55">
        <f>'IDT-1'!E55</f>
        <v>0</v>
      </c>
      <c r="AF55" s="26"/>
      <c r="AG55">
        <f t="shared" si="2"/>
        <v>143.94255196259016</v>
      </c>
      <c r="AI55" s="75">
        <f>PXIL!K55</f>
        <v>0</v>
      </c>
      <c r="AJ55" s="75">
        <f>PXIL!Q55</f>
        <v>0</v>
      </c>
      <c r="AK55" s="75">
        <f>RTM_IEX!K55</f>
        <v>9.64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28.92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2.0831993346271136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83.066711863272218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1.2737112185415143</v>
      </c>
      <c r="AD56">
        <f t="shared" si="1"/>
        <v>143.46619997935784</v>
      </c>
      <c r="AE56">
        <f>'IDT-1'!E56</f>
        <v>0</v>
      </c>
      <c r="AF56" s="26"/>
      <c r="AG56">
        <f t="shared" si="2"/>
        <v>143.46619997935784</v>
      </c>
      <c r="AI56" s="75">
        <f>PXIL!K56</f>
        <v>0</v>
      </c>
      <c r="AJ56" s="75">
        <f>PXIL!Q56</f>
        <v>0</v>
      </c>
      <c r="AK56" s="75">
        <f>RTM_IEX!K56</f>
        <v>9.64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28.92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2.0831993346271136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83.857978168602358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0.94134636202841937</v>
      </c>
      <c r="AD57">
        <f t="shared" si="1"/>
        <v>106.02983114120104</v>
      </c>
      <c r="AE57">
        <f>'IDT-1'!E57</f>
        <v>0</v>
      </c>
      <c r="AF57" s="26"/>
      <c r="AG57">
        <f t="shared" si="2"/>
        <v>106.02983114120104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2.0831993346271136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83.867972256173246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1.2807623099990433</v>
      </c>
      <c r="AD58">
        <f t="shared" si="1"/>
        <v>144.26040928080133</v>
      </c>
      <c r="AE58">
        <f>'IDT-1'!E58</f>
        <v>0</v>
      </c>
      <c r="AF58" s="26"/>
      <c r="AG58">
        <f t="shared" si="2"/>
        <v>144.26040928080133</v>
      </c>
      <c r="AI58" s="75">
        <f>PXIL!K58</f>
        <v>0</v>
      </c>
      <c r="AJ58" s="75">
        <f>PXIL!Q58</f>
        <v>0</v>
      </c>
      <c r="AK58" s="75">
        <f>RTM_IEX!K58</f>
        <v>9.64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28.92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2.0831993346271136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83.857977614315018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1.1958423571506909</v>
      </c>
      <c r="AD59">
        <f t="shared" si="1"/>
        <v>134.69533459179144</v>
      </c>
      <c r="AE59">
        <f>'IDT-1'!E59</f>
        <v>0</v>
      </c>
      <c r="AF59" s="26"/>
      <c r="AG59">
        <f t="shared" si="2"/>
        <v>134.69533459179144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28.92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1.3366859027205276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83.117965100833402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1.2675929288312746</v>
      </c>
      <c r="AD60">
        <f t="shared" si="1"/>
        <v>142.77705807472265</v>
      </c>
      <c r="AE60">
        <f>'IDT-1'!E60</f>
        <v>0</v>
      </c>
      <c r="AF60" s="26"/>
      <c r="AG60">
        <f t="shared" si="2"/>
        <v>142.77705807472265</v>
      </c>
      <c r="AI60" s="75">
        <f>PXIL!K60</f>
        <v>0</v>
      </c>
      <c r="AJ60" s="75">
        <f>PXIL!Q60</f>
        <v>0</v>
      </c>
      <c r="AK60" s="75">
        <f>RTM_IEX!K60</f>
        <v>9.64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28.92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2.0831993346271136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18.25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82.747948451925964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1.1769221005216672</v>
      </c>
      <c r="AD61">
        <f t="shared" si="1"/>
        <v>132.56422568603142</v>
      </c>
      <c r="AE61">
        <f>'IDT-1'!E61</f>
        <v>0</v>
      </c>
      <c r="AF61" s="26"/>
      <c r="AG61">
        <f t="shared" si="2"/>
        <v>132.56422568603142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28.92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2.0831993346271136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18.25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82.697961870561542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0.9219862186056601</v>
      </c>
      <c r="AD62">
        <f t="shared" si="1"/>
        <v>103.84917498658299</v>
      </c>
      <c r="AE62">
        <f>'IDT-1'!E62</f>
        <v>0</v>
      </c>
      <c r="AF62" s="26"/>
      <c r="AG62">
        <f t="shared" si="2"/>
        <v>103.84917498658299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2.0831993346271136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82.697950285329881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1.2704661166556217</v>
      </c>
      <c r="AD63">
        <f t="shared" si="1"/>
        <v>143.10068350330138</v>
      </c>
      <c r="AE63">
        <f>'IDT-1'!E63</f>
        <v>0</v>
      </c>
      <c r="AF63" s="26"/>
      <c r="AG63">
        <f t="shared" si="2"/>
        <v>143.10068350330138</v>
      </c>
      <c r="AI63" s="75">
        <f>PXIL!K63</f>
        <v>0</v>
      </c>
      <c r="AJ63" s="75">
        <f>PXIL!Q63</f>
        <v>0</v>
      </c>
      <c r="AK63" s="75">
        <f>RTM_IEX!K63</f>
        <v>9.64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28.92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2.0831993346271136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18.25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82.697981975011857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1.1764823955248229</v>
      </c>
      <c r="AD64">
        <f t="shared" si="1"/>
        <v>132.51469891411415</v>
      </c>
      <c r="AE64">
        <f>'IDT-1'!E64</f>
        <v>0</v>
      </c>
      <c r="AF64" s="26"/>
      <c r="AG64">
        <f t="shared" si="2"/>
        <v>132.51469891411415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28.92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2.0831993346271136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18.25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82.697981975011857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1.2613143955248229</v>
      </c>
      <c r="AD65">
        <f t="shared" si="1"/>
        <v>142.06986691411413</v>
      </c>
      <c r="AE65">
        <f>'IDT-1'!E65</f>
        <v>0</v>
      </c>
      <c r="AF65" s="26"/>
      <c r="AG65">
        <f t="shared" si="2"/>
        <v>142.06986691411413</v>
      </c>
      <c r="AI65" s="75">
        <f>PXIL!K65</f>
        <v>0</v>
      </c>
      <c r="AJ65" s="75">
        <f>PXIL!Q65</f>
        <v>0</v>
      </c>
      <c r="AK65" s="75">
        <f>RTM_IEX!K65</f>
        <v>9.64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28.92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2.0831993346271136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18.25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82.697981975011857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1.1764823955248229</v>
      </c>
      <c r="AD66">
        <f t="shared" si="1"/>
        <v>132.51469891411415</v>
      </c>
      <c r="AE66">
        <f>'IDT-1'!E66</f>
        <v>0</v>
      </c>
      <c r="AF66" s="26"/>
      <c r="AG66">
        <f t="shared" si="2"/>
        <v>132.51469891411415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28.92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2.0831993346271136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18.25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82.697981975011857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0.92198639552482287</v>
      </c>
      <c r="AD67">
        <f t="shared" si="1"/>
        <v>103.84919491411414</v>
      </c>
      <c r="AE67">
        <f>'IDT-1'!E67</f>
        <v>0</v>
      </c>
      <c r="AF67" s="26"/>
      <c r="AG67">
        <f t="shared" si="2"/>
        <v>103.84919491411414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2.0831993346271136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18.25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83.407292883611873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1.2675563315205032</v>
      </c>
      <c r="AD68">
        <f t="shared" ref="AD68:AD98" si="4">SUM(B68:AB68,AI68:AR68)-AC68</f>
        <v>142.77293588671847</v>
      </c>
      <c r="AE68">
        <f>'IDT-1'!E68</f>
        <v>0</v>
      </c>
      <c r="AF68" s="26"/>
      <c r="AG68">
        <f t="shared" ref="AG68:AG98" si="5">SUM(AD68:AF68)+AT68</f>
        <v>142.77293588671847</v>
      </c>
      <c r="AI68" s="75">
        <f>PXIL!K68</f>
        <v>0</v>
      </c>
      <c r="AJ68" s="75">
        <f>PXIL!Q68</f>
        <v>0</v>
      </c>
      <c r="AK68" s="75">
        <f>RTM_IEX!K68</f>
        <v>9.64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28.92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2.0831993346271136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18.25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84.274457433611857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1.1903553795605029</v>
      </c>
      <c r="AD69">
        <f t="shared" si="4"/>
        <v>134.07730138867845</v>
      </c>
      <c r="AE69">
        <f>'IDT-1'!E69</f>
        <v>0</v>
      </c>
      <c r="AF69" s="26"/>
      <c r="AG69">
        <f t="shared" si="5"/>
        <v>134.07730138867845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28.92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2.0831993346271136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18.25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85.019066633511855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1.281739940519623</v>
      </c>
      <c r="AD70">
        <f t="shared" si="4"/>
        <v>144.37052602761935</v>
      </c>
      <c r="AE70">
        <f>'IDT-1'!E70</f>
        <v>0</v>
      </c>
      <c r="AF70" s="26"/>
      <c r="AG70">
        <f t="shared" si="5"/>
        <v>144.37052602761935</v>
      </c>
      <c r="AI70" s="75">
        <f>PXIL!K70</f>
        <v>0</v>
      </c>
      <c r="AJ70" s="75">
        <f>PXIL!Q70</f>
        <v>0</v>
      </c>
      <c r="AK70" s="75">
        <f>RTM_IEX!K70</f>
        <v>9.64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28.92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2.0828432694901533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18.25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86.641749776411856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1.2111844188039378</v>
      </c>
      <c r="AD71">
        <f t="shared" si="4"/>
        <v>136.4234086270981</v>
      </c>
      <c r="AE71">
        <f>'IDT-1'!E71</f>
        <v>0</v>
      </c>
      <c r="AF71" s="26"/>
      <c r="AG71">
        <f t="shared" si="5"/>
        <v>136.4234086270981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28.92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2.0828432694901533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18.25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88.164868173911856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0.97009186070193776</v>
      </c>
      <c r="AD72">
        <f t="shared" si="4"/>
        <v>109.26761958270006</v>
      </c>
      <c r="AE72">
        <f>'IDT-1'!E72</f>
        <v>0</v>
      </c>
      <c r="AF72" s="26"/>
      <c r="AG72">
        <f t="shared" si="5"/>
        <v>109.26761958270006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2.0828432694901533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18.25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90.867849957711869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1.3332061003993778</v>
      </c>
      <c r="AD73">
        <f t="shared" si="4"/>
        <v>150.16748712680265</v>
      </c>
      <c r="AE73">
        <f>'IDT-1'!E73</f>
        <v>0</v>
      </c>
      <c r="AF73" s="26"/>
      <c r="AG73">
        <f t="shared" si="5"/>
        <v>150.16748712680265</v>
      </c>
      <c r="AI73" s="75">
        <f>PXIL!K73</f>
        <v>0</v>
      </c>
      <c r="AJ73" s="75">
        <f>PXIL!Q73</f>
        <v>0</v>
      </c>
      <c r="AK73" s="75">
        <f>RTM_IEX!K73</f>
        <v>9.64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28.92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2.0828432694901533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18.25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92.866050460311868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1.2659582648222578</v>
      </c>
      <c r="AD74">
        <f t="shared" si="4"/>
        <v>142.59293546497977</v>
      </c>
      <c r="AE74">
        <f>'IDT-1'!E74</f>
        <v>0</v>
      </c>
      <c r="AF74" s="26"/>
      <c r="AG74">
        <f t="shared" si="5"/>
        <v>142.59293546497977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28.92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2.0995953601294848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18.25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93.467809418811825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1.3562331620546837</v>
      </c>
      <c r="AD75">
        <f t="shared" si="4"/>
        <v>152.76117161688663</v>
      </c>
      <c r="AE75">
        <f>'IDT-1'!E75</f>
        <v>0</v>
      </c>
      <c r="AF75" s="26"/>
      <c r="AG75">
        <f t="shared" si="5"/>
        <v>152.76117161688663</v>
      </c>
      <c r="AI75" s="75">
        <f>PXIL!K75</f>
        <v>0</v>
      </c>
      <c r="AJ75" s="75">
        <f>PXIL!Q75</f>
        <v>0</v>
      </c>
      <c r="AK75" s="75">
        <f>RTM_IEX!K75</f>
        <v>9.64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28.92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2.0995953601294848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18.25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93.467809418811825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1.2714011620546837</v>
      </c>
      <c r="AD76">
        <f t="shared" si="4"/>
        <v>143.20600361688665</v>
      </c>
      <c r="AE76">
        <f>'IDT-1'!E76</f>
        <v>0</v>
      </c>
      <c r="AF76" s="26"/>
      <c r="AG76">
        <f t="shared" si="5"/>
        <v>143.20600361688665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28.92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2.0995953601294848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18.25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93.467809418811825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1.0169051620546836</v>
      </c>
      <c r="AD77">
        <f t="shared" si="4"/>
        <v>114.54049961688662</v>
      </c>
      <c r="AE77">
        <f>'IDT-1'!E77</f>
        <v>0</v>
      </c>
      <c r="AF77" s="26"/>
      <c r="AG77">
        <f t="shared" si="5"/>
        <v>114.54049961688662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2.0995953601294848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18.25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93.153539418811832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1.3534675860546836</v>
      </c>
      <c r="AD78">
        <f t="shared" si="4"/>
        <v>152.44966719288664</v>
      </c>
      <c r="AE78">
        <f>'IDT-1'!E78</f>
        <v>0</v>
      </c>
      <c r="AF78" s="26"/>
      <c r="AG78">
        <f t="shared" si="5"/>
        <v>152.44966719288664</v>
      </c>
      <c r="AI78" s="75">
        <f>PXIL!K78</f>
        <v>0</v>
      </c>
      <c r="AJ78" s="75">
        <f>PXIL!Q78</f>
        <v>0</v>
      </c>
      <c r="AK78" s="75">
        <f>RTM_IEX!K78</f>
        <v>9.64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28.92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2.0995953601294848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18.25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92.572560355861526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1.2635229703007209</v>
      </c>
      <c r="AD79">
        <f t="shared" si="4"/>
        <v>142.31863274569028</v>
      </c>
      <c r="AE79">
        <f>'IDT-1'!E79</f>
        <v>0</v>
      </c>
      <c r="AF79" s="26"/>
      <c r="AG79">
        <f t="shared" si="5"/>
        <v>142.31863274569028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28.92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2.0995953601294848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18.25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90.109352986061523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1.326678745446481</v>
      </c>
      <c r="AD80">
        <f t="shared" si="4"/>
        <v>149.43226960074452</v>
      </c>
      <c r="AE80">
        <f>'IDT-1'!E80</f>
        <v>0</v>
      </c>
      <c r="AF80" s="26"/>
      <c r="AG80">
        <f t="shared" si="5"/>
        <v>149.43226960074452</v>
      </c>
      <c r="AI80" s="75">
        <f>PXIL!K80</f>
        <v>0</v>
      </c>
      <c r="AJ80" s="75">
        <f>PXIL!Q80</f>
        <v>0</v>
      </c>
      <c r="AK80" s="75">
        <f>RTM_IEX!K80</f>
        <v>9.64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28.92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2.0995953601294848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18.25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88.417232157761532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1.226956082157441</v>
      </c>
      <c r="AD81">
        <f t="shared" si="4"/>
        <v>138.19987143573357</v>
      </c>
      <c r="AE81">
        <f>'IDT-1'!E81</f>
        <v>0</v>
      </c>
      <c r="AF81" s="26"/>
      <c r="AG81">
        <f t="shared" si="5"/>
        <v>138.19987143573357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28.92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2.0995953601294848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18.25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86.799436604561521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1.0430554812892807</v>
      </c>
      <c r="AD82">
        <f t="shared" si="4"/>
        <v>117.48597648340171</v>
      </c>
      <c r="AE82">
        <f>'IDT-1'!E82</f>
        <v>0</v>
      </c>
      <c r="AF82" s="26"/>
      <c r="AG82">
        <f t="shared" si="5"/>
        <v>117.48597648340171</v>
      </c>
      <c r="AI82" s="75">
        <f>PXIL!K82</f>
        <v>0</v>
      </c>
      <c r="AJ82" s="75">
        <f>PXIL!Q82</f>
        <v>0</v>
      </c>
      <c r="AK82" s="75">
        <f>RTM_IEX!K82</f>
        <v>9.64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2.0995953601294848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18.25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85.590348594982686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1.080755419637917</v>
      </c>
      <c r="AD83">
        <f t="shared" si="4"/>
        <v>91.599188535474255</v>
      </c>
      <c r="AE83">
        <f>'IDT-1'!E83</f>
        <v>0</v>
      </c>
      <c r="AF83" s="26"/>
      <c r="AG83">
        <f t="shared" si="5"/>
        <v>91.599188535474255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-15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2.0995953601294848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18.25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84.838622955780423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0.94096832118000717</v>
      </c>
      <c r="AD84">
        <f t="shared" si="4"/>
        <v>105.98724999472989</v>
      </c>
      <c r="AE84">
        <f>'IDT-1'!E84</f>
        <v>0</v>
      </c>
      <c r="AF84" s="26"/>
      <c r="AG84">
        <f t="shared" si="5"/>
        <v>105.98724999472989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2.0995953601294848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18.25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83.536571580180436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1.0991742690747273</v>
      </c>
      <c r="AD85">
        <f t="shared" si="4"/>
        <v>123.80699267123519</v>
      </c>
      <c r="AE85">
        <f>'IDT-1'!E85</f>
        <v>0</v>
      </c>
      <c r="AF85" s="26"/>
      <c r="AG85">
        <f t="shared" si="5"/>
        <v>123.80699267123519</v>
      </c>
      <c r="AI85" s="75">
        <f>PXIL!K85</f>
        <v>0</v>
      </c>
      <c r="AJ85" s="75">
        <f>PXIL!Q85</f>
        <v>0</v>
      </c>
      <c r="AK85" s="75">
        <f>RTM_IEX!K85</f>
        <v>19.28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18.25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83.187155913180433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1.0112674112051272</v>
      </c>
      <c r="AD86">
        <f t="shared" si="4"/>
        <v>113.90548386210479</v>
      </c>
      <c r="AE86">
        <f>'IDT-1'!E86</f>
        <v>0</v>
      </c>
      <c r="AF86" s="26"/>
      <c r="AG86">
        <f t="shared" si="5"/>
        <v>113.90548386210479</v>
      </c>
      <c r="AI86" s="75">
        <f>PXIL!K86</f>
        <v>0</v>
      </c>
      <c r="AJ86" s="75">
        <f>PXIL!Q86</f>
        <v>0</v>
      </c>
      <c r="AK86" s="75">
        <f>RTM_IEX!K86</f>
        <v>9.64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2.0995953601294848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18.25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83.187155913180433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1.0112674112051272</v>
      </c>
      <c r="AD87">
        <f t="shared" si="4"/>
        <v>113.90548386210479</v>
      </c>
      <c r="AE87">
        <f>'IDT-1'!E87</f>
        <v>0</v>
      </c>
      <c r="AF87" s="26"/>
      <c r="AG87">
        <f t="shared" si="5"/>
        <v>113.90548386210479</v>
      </c>
      <c r="AI87" s="75">
        <f>PXIL!K87</f>
        <v>0</v>
      </c>
      <c r="AJ87" s="75">
        <f>PXIL!Q87</f>
        <v>0</v>
      </c>
      <c r="AK87" s="75">
        <f>RTM_IEX!K87</f>
        <v>9.64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82.724009655948777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1.1978555498073482</v>
      </c>
      <c r="AD88">
        <f t="shared" si="4"/>
        <v>74.655749466270905</v>
      </c>
      <c r="AE88">
        <f>'IDT-1'!E88</f>
        <v>0</v>
      </c>
      <c r="AF88" s="26"/>
      <c r="AG88">
        <f t="shared" si="5"/>
        <v>74.655749466270905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-30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82.205156646558848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1.0117778176588574</v>
      </c>
      <c r="AD89">
        <f t="shared" si="4"/>
        <v>113.96297418902948</v>
      </c>
      <c r="AE89">
        <f>'IDT-1'!E89</f>
        <v>0</v>
      </c>
      <c r="AF89" s="26"/>
      <c r="AG89">
        <f t="shared" si="5"/>
        <v>113.96297418902948</v>
      </c>
      <c r="AI89" s="75">
        <f>PXIL!K89</f>
        <v>0</v>
      </c>
      <c r="AJ89" s="75">
        <f>PXIL!Q89</f>
        <v>0</v>
      </c>
      <c r="AK89" s="75">
        <f>RTM_IEX!K89</f>
        <v>9.64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81.782930646558853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0.92323022885885742</v>
      </c>
      <c r="AD90">
        <f t="shared" si="4"/>
        <v>103.98929577782948</v>
      </c>
      <c r="AE90">
        <f>'IDT-1'!E90</f>
        <v>0</v>
      </c>
      <c r="AF90" s="26"/>
      <c r="AG90">
        <f t="shared" si="5"/>
        <v>103.98929577782948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81.679462745796272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0.9259357368865192</v>
      </c>
      <c r="AD91">
        <f t="shared" si="4"/>
        <v>104.29403436385429</v>
      </c>
      <c r="AE91">
        <f>'IDT-1'!E91</f>
        <v>0</v>
      </c>
      <c r="AF91" s="26"/>
      <c r="AG91">
        <f t="shared" si="5"/>
        <v>104.29403436385429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81.679631361468395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0.92593722070443385</v>
      </c>
      <c r="AD92">
        <f t="shared" si="4"/>
        <v>104.29420149570849</v>
      </c>
      <c r="AE92">
        <f>'IDT-1'!E92</f>
        <v>0</v>
      </c>
      <c r="AF92" s="26"/>
      <c r="AG92">
        <f t="shared" si="5"/>
        <v>104.29420149570849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81.679640473616175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1.192281126557194</v>
      </c>
      <c r="AD93">
        <f t="shared" si="4"/>
        <v>74.027866702003521</v>
      </c>
      <c r="AE93">
        <f>'IDT-1'!E93</f>
        <v>0</v>
      </c>
      <c r="AF93" s="26"/>
      <c r="AG93">
        <f t="shared" si="5"/>
        <v>74.027866702003521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-30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81.679749927176857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0.92593826408266833</v>
      </c>
      <c r="AD94">
        <f t="shared" si="4"/>
        <v>104.29431901803872</v>
      </c>
      <c r="AE94">
        <f>'IDT-1'!E94</f>
        <v>0</v>
      </c>
      <c r="AF94" s="26"/>
      <c r="AG94">
        <f t="shared" si="5"/>
        <v>104.29431901803872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81.69975804869631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1.0592862483849692</v>
      </c>
      <c r="AD95">
        <f t="shared" si="4"/>
        <v>89.180979155255883</v>
      </c>
      <c r="AE95">
        <f>'IDT-1'!E95</f>
        <v>0</v>
      </c>
      <c r="AF95" s="26"/>
      <c r="AG95">
        <f t="shared" si="5"/>
        <v>89.180979155255883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81.69975804869631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1.1036768859959458</v>
      </c>
      <c r="AD96">
        <f t="shared" si="4"/>
        <v>84.136588517644896</v>
      </c>
      <c r="AE96">
        <f>'IDT-1'!E96</f>
        <v>0</v>
      </c>
      <c r="AF96" s="26"/>
      <c r="AG96">
        <f t="shared" si="5"/>
        <v>84.136588517644896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-20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81.759731858429319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1.0598140179106197</v>
      </c>
      <c r="AD97">
        <f t="shared" si="4"/>
        <v>89.240425195463231</v>
      </c>
      <c r="AE97">
        <f>'IDT-1'!E97</f>
        <v>0</v>
      </c>
      <c r="AF97" s="26"/>
      <c r="AG97">
        <f t="shared" si="5"/>
        <v>89.240425195463231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81.759731858429319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1.0154233802996431</v>
      </c>
      <c r="AD98">
        <f t="shared" si="4"/>
        <v>94.284815833074219</v>
      </c>
      <c r="AE98">
        <f>'IDT-1'!E98</f>
        <v>0</v>
      </c>
      <c r="AF98" s="26"/>
      <c r="AG98">
        <f t="shared" si="5"/>
        <v>94.284815833074219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5.0063124471791384E-2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0.45104182398962989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2.036260324489402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2.791157318162827E-2</v>
      </c>
      <c r="AD99">
        <f t="shared" si="6"/>
        <v>2.7219936997691949</v>
      </c>
      <c r="AE99">
        <f t="shared" si="6"/>
        <v>0</v>
      </c>
      <c r="AG99">
        <f t="shared" si="6"/>
        <v>2.7219936997691949</v>
      </c>
      <c r="AI99">
        <f t="shared" si="6"/>
        <v>0</v>
      </c>
      <c r="AJ99">
        <f t="shared" si="6"/>
        <v>0</v>
      </c>
      <c r="AK99">
        <f t="shared" si="6"/>
        <v>8.6759999999999934E-2</v>
      </c>
      <c r="AL99">
        <f t="shared" si="6"/>
        <v>-0.21</v>
      </c>
      <c r="AM99">
        <f t="shared" si="6"/>
        <v>0</v>
      </c>
      <c r="AN99">
        <f t="shared" si="6"/>
        <v>0</v>
      </c>
      <c r="AO99">
        <f t="shared" si="6"/>
        <v>0.29402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44902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6.75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0.13736799999999999</v>
      </c>
      <c r="AD3">
        <f>SUM(B3:AB3,AI3:AR3)-AC3</f>
        <v>15.472631999999999</v>
      </c>
      <c r="AE3">
        <f>'IDT-1'!D3</f>
        <v>0</v>
      </c>
      <c r="AF3" s="26"/>
      <c r="AG3">
        <f>SUM(AD3:AF3)</f>
        <v>15.472631999999999</v>
      </c>
      <c r="AI3" s="75">
        <f>PXIL!L3</f>
        <v>0</v>
      </c>
      <c r="AJ3" s="75">
        <f>PXIL!R3</f>
        <v>0</v>
      </c>
      <c r="AK3" s="75">
        <f>RTM_IEX!L3</f>
        <v>3.86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0.13560800000000001</v>
      </c>
      <c r="AD4">
        <f t="shared" ref="AD4:AD67" si="1">SUM(B4:AB4,AI4:AR4)-AC4</f>
        <v>15.274392000000001</v>
      </c>
      <c r="AE4">
        <f>'IDT-1'!D4</f>
        <v>0</v>
      </c>
      <c r="AF4" s="26"/>
      <c r="AG4">
        <f t="shared" ref="AG4:AG67" si="2">SUM(AD4:AF4)</f>
        <v>15.274392000000001</v>
      </c>
      <c r="AI4" s="75">
        <f>PXIL!L4</f>
        <v>0</v>
      </c>
      <c r="AJ4" s="75">
        <f>PXIL!R4</f>
        <v>0</v>
      </c>
      <c r="AK4" s="75">
        <f>RTM_IEX!L4</f>
        <v>3.66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6.75</v>
      </c>
      <c r="AB5" s="117">
        <f>-STOA!R5</f>
        <v>0</v>
      </c>
      <c r="AC5">
        <f t="shared" si="0"/>
        <v>0.13305600000000001</v>
      </c>
      <c r="AD5">
        <f t="shared" si="1"/>
        <v>14.986944000000001</v>
      </c>
      <c r="AE5">
        <f>'IDT-1'!D5</f>
        <v>0</v>
      </c>
      <c r="AF5" s="26"/>
      <c r="AG5">
        <f t="shared" si="2"/>
        <v>14.986944000000001</v>
      </c>
      <c r="AI5" s="75">
        <f>PXIL!L5</f>
        <v>0</v>
      </c>
      <c r="AJ5" s="75">
        <f>PXIL!R5</f>
        <v>0</v>
      </c>
      <c r="AK5" s="75">
        <f>RTM_IEX!L5</f>
        <v>3.37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6.75</v>
      </c>
      <c r="AB6" s="117">
        <f>-STOA!R6</f>
        <v>0</v>
      </c>
      <c r="AC6">
        <f t="shared" si="0"/>
        <v>0.120384</v>
      </c>
      <c r="AD6">
        <f t="shared" si="1"/>
        <v>13.559616</v>
      </c>
      <c r="AE6">
        <f>'IDT-1'!D6</f>
        <v>0</v>
      </c>
      <c r="AF6" s="26"/>
      <c r="AG6">
        <f t="shared" si="2"/>
        <v>13.559616</v>
      </c>
      <c r="AI6" s="75">
        <f>PXIL!L6</f>
        <v>0</v>
      </c>
      <c r="AJ6" s="75">
        <f>PXIL!R6</f>
        <v>0</v>
      </c>
      <c r="AK6" s="75">
        <f>RTM_IEX!L6</f>
        <v>1.93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6.75</v>
      </c>
      <c r="AB7" s="117">
        <f>-STOA!R7</f>
        <v>0</v>
      </c>
      <c r="AC7">
        <f t="shared" si="0"/>
        <v>0.15857599999999999</v>
      </c>
      <c r="AD7">
        <f t="shared" si="1"/>
        <v>17.861424</v>
      </c>
      <c r="AE7">
        <f>'IDT-1'!D7</f>
        <v>0</v>
      </c>
      <c r="AF7" s="26"/>
      <c r="AG7">
        <f t="shared" si="2"/>
        <v>17.861424</v>
      </c>
      <c r="AI7" s="75">
        <f>PXIL!L7</f>
        <v>0</v>
      </c>
      <c r="AJ7" s="75">
        <f>PXIL!R7</f>
        <v>0</v>
      </c>
      <c r="AK7" s="75">
        <f>RTM_IEX!L7</f>
        <v>6.27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6.75</v>
      </c>
      <c r="AB8" s="117">
        <f>-STOA!R8</f>
        <v>0</v>
      </c>
      <c r="AC8">
        <f t="shared" si="0"/>
        <v>0.111848</v>
      </c>
      <c r="AD8">
        <f t="shared" si="1"/>
        <v>12.598152000000001</v>
      </c>
      <c r="AE8">
        <f>'IDT-1'!D8</f>
        <v>0</v>
      </c>
      <c r="AF8" s="26"/>
      <c r="AG8">
        <f t="shared" si="2"/>
        <v>12.598152000000001</v>
      </c>
      <c r="AI8" s="75">
        <f>PXIL!L8</f>
        <v>0</v>
      </c>
      <c r="AJ8" s="75">
        <f>PXIL!R8</f>
        <v>0</v>
      </c>
      <c r="AK8" s="75">
        <f>RTM_IEX!L8</f>
        <v>0.96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6.75</v>
      </c>
      <c r="AB9" s="117">
        <f>-STOA!R9</f>
        <v>0</v>
      </c>
      <c r="AC9">
        <f t="shared" si="0"/>
        <v>0.123728</v>
      </c>
      <c r="AD9">
        <f t="shared" si="1"/>
        <v>13.936272000000001</v>
      </c>
      <c r="AE9">
        <f>'IDT-1'!D9</f>
        <v>0</v>
      </c>
      <c r="AF9" s="26"/>
      <c r="AG9">
        <f t="shared" si="2"/>
        <v>13.936272000000001</v>
      </c>
      <c r="AI9" s="75">
        <f>PXIL!L9</f>
        <v>0</v>
      </c>
      <c r="AJ9" s="75">
        <f>PXIL!R9</f>
        <v>0</v>
      </c>
      <c r="AK9" s="75">
        <f>RTM_IEX!L9</f>
        <v>2.31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6.75</v>
      </c>
      <c r="AB10" s="117">
        <f>-STOA!R10</f>
        <v>0</v>
      </c>
      <c r="AC10">
        <f t="shared" si="0"/>
        <v>0.123728</v>
      </c>
      <c r="AD10">
        <f t="shared" si="1"/>
        <v>13.936272000000001</v>
      </c>
      <c r="AE10">
        <f>'IDT-1'!D10</f>
        <v>0</v>
      </c>
      <c r="AF10" s="26"/>
      <c r="AG10">
        <f t="shared" si="2"/>
        <v>13.936272000000001</v>
      </c>
      <c r="AI10" s="75">
        <f>PXIL!L10</f>
        <v>0</v>
      </c>
      <c r="AJ10" s="75">
        <f>PXIL!R10</f>
        <v>0</v>
      </c>
      <c r="AK10" s="75">
        <f>RTM_IEX!L10</f>
        <v>2.31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6.75</v>
      </c>
      <c r="AB11" s="117">
        <f>-STOA!R11</f>
        <v>0</v>
      </c>
      <c r="AC11">
        <f t="shared" si="0"/>
        <v>0.123728</v>
      </c>
      <c r="AD11">
        <f t="shared" si="1"/>
        <v>13.936272000000001</v>
      </c>
      <c r="AE11">
        <f>'IDT-1'!D11</f>
        <v>0</v>
      </c>
      <c r="AF11" s="26"/>
      <c r="AG11">
        <f t="shared" si="2"/>
        <v>13.936272000000001</v>
      </c>
      <c r="AI11" s="75">
        <f>PXIL!L11</f>
        <v>0</v>
      </c>
      <c r="AJ11" s="75">
        <f>PXIL!R11</f>
        <v>0</v>
      </c>
      <c r="AK11" s="75">
        <f>RTM_IEX!L11</f>
        <v>2.31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6.75</v>
      </c>
      <c r="AB12" s="117">
        <f>-STOA!R12</f>
        <v>0</v>
      </c>
      <c r="AC12">
        <f t="shared" si="0"/>
        <v>0.120384</v>
      </c>
      <c r="AD12">
        <f t="shared" si="1"/>
        <v>13.559616</v>
      </c>
      <c r="AE12">
        <f>'IDT-1'!D12</f>
        <v>0</v>
      </c>
      <c r="AF12" s="26"/>
      <c r="AG12">
        <f t="shared" si="2"/>
        <v>13.559616</v>
      </c>
      <c r="AI12" s="75">
        <f>PXIL!L12</f>
        <v>0</v>
      </c>
      <c r="AJ12" s="75">
        <f>PXIL!R12</f>
        <v>0</v>
      </c>
      <c r="AK12" s="75">
        <f>RTM_IEX!L12</f>
        <v>1.93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6.75</v>
      </c>
      <c r="AB13" s="117">
        <f>-STOA!R13</f>
        <v>0</v>
      </c>
      <c r="AC13">
        <f t="shared" si="0"/>
        <v>0.156024</v>
      </c>
      <c r="AD13">
        <f t="shared" si="1"/>
        <v>17.573976000000002</v>
      </c>
      <c r="AE13">
        <f>'IDT-1'!D13</f>
        <v>0</v>
      </c>
      <c r="AF13" s="26"/>
      <c r="AG13">
        <f t="shared" si="2"/>
        <v>17.573976000000002</v>
      </c>
      <c r="AI13" s="75">
        <f>PXIL!L13</f>
        <v>0</v>
      </c>
      <c r="AJ13" s="75">
        <f>PXIL!R13</f>
        <v>0</v>
      </c>
      <c r="AK13" s="75">
        <f>RTM_IEX!L13</f>
        <v>5.98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6.75</v>
      </c>
      <c r="AB14" s="117">
        <f>-STOA!R14</f>
        <v>0</v>
      </c>
      <c r="AC14">
        <f t="shared" si="0"/>
        <v>0.111848</v>
      </c>
      <c r="AD14">
        <f t="shared" si="1"/>
        <v>12.598152000000001</v>
      </c>
      <c r="AE14">
        <f>'IDT-1'!D14</f>
        <v>0</v>
      </c>
      <c r="AF14" s="26"/>
      <c r="AG14">
        <f t="shared" si="2"/>
        <v>12.598152000000001</v>
      </c>
      <c r="AI14" s="75">
        <f>PXIL!L14</f>
        <v>0</v>
      </c>
      <c r="AJ14" s="75">
        <f>PXIL!R14</f>
        <v>0</v>
      </c>
      <c r="AK14" s="75">
        <f>RTM_IEX!L14</f>
        <v>0.96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6.75</v>
      </c>
      <c r="AB15" s="117">
        <f>-STOA!R15</f>
        <v>0</v>
      </c>
      <c r="AC15">
        <f t="shared" si="0"/>
        <v>0.12460800000000001</v>
      </c>
      <c r="AD15">
        <f t="shared" si="1"/>
        <v>14.035392</v>
      </c>
      <c r="AE15">
        <f>'IDT-1'!D15</f>
        <v>0</v>
      </c>
      <c r="AF15" s="26"/>
      <c r="AG15">
        <f t="shared" si="2"/>
        <v>14.035392</v>
      </c>
      <c r="AI15" s="75">
        <f>PXIL!L15</f>
        <v>0</v>
      </c>
      <c r="AJ15" s="75">
        <f>PXIL!R15</f>
        <v>0</v>
      </c>
      <c r="AK15" s="75">
        <f>RTM_IEX!L15</f>
        <v>2.41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6.75</v>
      </c>
      <c r="AB16" s="117">
        <f>-STOA!R16</f>
        <v>0</v>
      </c>
      <c r="AC16">
        <f t="shared" si="0"/>
        <v>0.12460800000000001</v>
      </c>
      <c r="AD16">
        <f t="shared" si="1"/>
        <v>14.035392</v>
      </c>
      <c r="AE16">
        <f>'IDT-1'!D16</f>
        <v>0</v>
      </c>
      <c r="AF16" s="26"/>
      <c r="AG16">
        <f t="shared" si="2"/>
        <v>14.035392</v>
      </c>
      <c r="AI16" s="75">
        <f>PXIL!L16</f>
        <v>0</v>
      </c>
      <c r="AJ16" s="75">
        <f>PXIL!R16</f>
        <v>0</v>
      </c>
      <c r="AK16" s="75">
        <f>RTM_IEX!L16</f>
        <v>2.41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6.75</v>
      </c>
      <c r="AB17" s="117">
        <f>-STOA!R17</f>
        <v>0</v>
      </c>
      <c r="AC17">
        <f t="shared" si="0"/>
        <v>0.12548800000000002</v>
      </c>
      <c r="AD17">
        <f t="shared" si="1"/>
        <v>14.134511999999999</v>
      </c>
      <c r="AE17">
        <f>'IDT-1'!D17</f>
        <v>0</v>
      </c>
      <c r="AF17" s="26"/>
      <c r="AG17">
        <f t="shared" si="2"/>
        <v>14.134511999999999</v>
      </c>
      <c r="AI17" s="75">
        <f>PXIL!L17</f>
        <v>0</v>
      </c>
      <c r="AJ17" s="75">
        <f>PXIL!R17</f>
        <v>0</v>
      </c>
      <c r="AK17" s="75">
        <f>RTM_IEX!L17</f>
        <v>2.5099999999999998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6.75</v>
      </c>
      <c r="AB18" s="117">
        <f>-STOA!R18</f>
        <v>0</v>
      </c>
      <c r="AC18">
        <f t="shared" si="0"/>
        <v>0.12205600000000001</v>
      </c>
      <c r="AD18">
        <f t="shared" si="1"/>
        <v>13.747944</v>
      </c>
      <c r="AE18">
        <f>'IDT-1'!D18</f>
        <v>0</v>
      </c>
      <c r="AF18" s="26"/>
      <c r="AG18">
        <f t="shared" si="2"/>
        <v>13.747944</v>
      </c>
      <c r="AI18" s="75">
        <f>PXIL!L18</f>
        <v>0</v>
      </c>
      <c r="AJ18" s="75">
        <f>PXIL!R18</f>
        <v>0</v>
      </c>
      <c r="AK18" s="75">
        <f>RTM_IEX!L18</f>
        <v>2.12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6.75</v>
      </c>
      <c r="AB19" s="117">
        <f>-STOA!R19</f>
        <v>0</v>
      </c>
      <c r="AC19">
        <f t="shared" si="0"/>
        <v>0.1628</v>
      </c>
      <c r="AD19">
        <f t="shared" si="1"/>
        <v>18.337199999999999</v>
      </c>
      <c r="AE19">
        <f>'IDT-1'!D19</f>
        <v>0</v>
      </c>
      <c r="AF19" s="26"/>
      <c r="AG19">
        <f t="shared" si="2"/>
        <v>18.337199999999999</v>
      </c>
      <c r="AI19" s="75">
        <f>PXIL!L19</f>
        <v>0</v>
      </c>
      <c r="AJ19" s="75">
        <f>PXIL!R19</f>
        <v>0</v>
      </c>
      <c r="AK19" s="75">
        <f>RTM_IEX!L19</f>
        <v>6.75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6.75</v>
      </c>
      <c r="AB20" s="117">
        <f>-STOA!R20</f>
        <v>0</v>
      </c>
      <c r="AC20">
        <f t="shared" si="0"/>
        <v>0.11616000000000001</v>
      </c>
      <c r="AD20">
        <f t="shared" si="1"/>
        <v>13.083839999999999</v>
      </c>
      <c r="AE20">
        <f>'IDT-1'!D20</f>
        <v>0</v>
      </c>
      <c r="AF20" s="26"/>
      <c r="AG20">
        <f t="shared" si="2"/>
        <v>13.083839999999999</v>
      </c>
      <c r="AI20" s="75">
        <f>PXIL!L20</f>
        <v>0</v>
      </c>
      <c r="AJ20" s="75">
        <f>PXIL!R20</f>
        <v>0</v>
      </c>
      <c r="AK20" s="75">
        <f>RTM_IEX!L20</f>
        <v>1.45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6.75</v>
      </c>
      <c r="AB21" s="117">
        <f>-STOA!R21</f>
        <v>0</v>
      </c>
      <c r="AC21">
        <f t="shared" si="0"/>
        <v>0.133936</v>
      </c>
      <c r="AD21">
        <f t="shared" si="1"/>
        <v>15.086064</v>
      </c>
      <c r="AE21">
        <f>'IDT-1'!D21</f>
        <v>0</v>
      </c>
      <c r="AF21" s="26"/>
      <c r="AG21">
        <f t="shared" si="2"/>
        <v>15.086064</v>
      </c>
      <c r="AI21" s="75">
        <f>PXIL!L21</f>
        <v>0</v>
      </c>
      <c r="AJ21" s="75">
        <f>PXIL!R21</f>
        <v>0</v>
      </c>
      <c r="AK21" s="75">
        <f>RTM_IEX!L21</f>
        <v>3.47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6.75</v>
      </c>
      <c r="AB22" s="117">
        <f>-STOA!R22</f>
        <v>0</v>
      </c>
      <c r="AC22">
        <f t="shared" si="0"/>
        <v>0.141592</v>
      </c>
      <c r="AD22">
        <f t="shared" si="1"/>
        <v>15.948408000000001</v>
      </c>
      <c r="AE22">
        <f>'IDT-1'!D22</f>
        <v>0</v>
      </c>
      <c r="AF22" s="26"/>
      <c r="AG22">
        <f t="shared" si="2"/>
        <v>15.948408000000001</v>
      </c>
      <c r="AI22" s="75">
        <f>PXIL!L22</f>
        <v>0</v>
      </c>
      <c r="AJ22" s="75">
        <f>PXIL!R22</f>
        <v>0</v>
      </c>
      <c r="AK22" s="75">
        <f>RTM_IEX!L22</f>
        <v>4.34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13.5</v>
      </c>
      <c r="AB23" s="117">
        <f>-STOA!R23</f>
        <v>0</v>
      </c>
      <c r="AC23">
        <f t="shared" si="0"/>
        <v>0.17380000000000001</v>
      </c>
      <c r="AD23">
        <f t="shared" si="1"/>
        <v>19.5762</v>
      </c>
      <c r="AE23">
        <f>'IDT-1'!D23</f>
        <v>0</v>
      </c>
      <c r="AF23" s="26"/>
      <c r="AG23">
        <f t="shared" si="2"/>
        <v>19.5762</v>
      </c>
      <c r="AI23" s="75">
        <f>PXIL!L23</f>
        <v>0</v>
      </c>
      <c r="AJ23" s="75">
        <f>PXIL!R23</f>
        <v>0</v>
      </c>
      <c r="AK23" s="75">
        <f>RTM_IEX!L23</f>
        <v>1.25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13.5</v>
      </c>
      <c r="AB24" s="117">
        <f>-STOA!R24</f>
        <v>0</v>
      </c>
      <c r="AC24">
        <f t="shared" si="0"/>
        <v>0.18145600000000001</v>
      </c>
      <c r="AD24">
        <f t="shared" si="1"/>
        <v>20.438544</v>
      </c>
      <c r="AE24">
        <f>'IDT-1'!D24</f>
        <v>0</v>
      </c>
      <c r="AF24" s="26"/>
      <c r="AG24">
        <f t="shared" si="2"/>
        <v>20.438544</v>
      </c>
      <c r="AI24" s="75">
        <f>PXIL!L24</f>
        <v>0</v>
      </c>
      <c r="AJ24" s="75">
        <f>PXIL!R24</f>
        <v>0</v>
      </c>
      <c r="AK24" s="75">
        <f>RTM_IEX!L24</f>
        <v>2.12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13.5</v>
      </c>
      <c r="AB25" s="117">
        <f>-STOA!R25</f>
        <v>0</v>
      </c>
      <c r="AC25">
        <f t="shared" si="0"/>
        <v>0.25607999999999997</v>
      </c>
      <c r="AD25">
        <f t="shared" si="1"/>
        <v>28.843920000000001</v>
      </c>
      <c r="AE25">
        <f>'IDT-1'!D25</f>
        <v>0</v>
      </c>
      <c r="AF25" s="26"/>
      <c r="AG25">
        <f t="shared" si="2"/>
        <v>28.843920000000001</v>
      </c>
      <c r="AI25" s="75">
        <f>PXIL!L25</f>
        <v>0</v>
      </c>
      <c r="AJ25" s="75">
        <f>PXIL!R25</f>
        <v>0</v>
      </c>
      <c r="AK25" s="75">
        <f>RTM_IEX!L25</f>
        <v>10.6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13.5</v>
      </c>
      <c r="AB26" s="117">
        <f>-STOA!R26</f>
        <v>0</v>
      </c>
      <c r="AC26">
        <f t="shared" si="0"/>
        <v>0.22044</v>
      </c>
      <c r="AD26">
        <f t="shared" si="1"/>
        <v>24.829560000000001</v>
      </c>
      <c r="AE26">
        <f>'IDT-1'!D26</f>
        <v>0</v>
      </c>
      <c r="AF26" s="26"/>
      <c r="AG26">
        <f t="shared" si="2"/>
        <v>24.829560000000001</v>
      </c>
      <c r="AI26" s="75">
        <f>PXIL!L26</f>
        <v>0</v>
      </c>
      <c r="AJ26" s="75">
        <f>PXIL!R26</f>
        <v>0</v>
      </c>
      <c r="AK26" s="75">
        <f>RTM_IEX!L26</f>
        <v>6.55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13.5</v>
      </c>
      <c r="AB27" s="117">
        <f>-STOA!R27</f>
        <v>0</v>
      </c>
      <c r="AC27">
        <f t="shared" si="0"/>
        <v>0.25440800000000002</v>
      </c>
      <c r="AD27">
        <f t="shared" si="1"/>
        <v>28.655591999999999</v>
      </c>
      <c r="AE27">
        <f>'IDT-1'!D27</f>
        <v>0</v>
      </c>
      <c r="AF27" s="26"/>
      <c r="AG27">
        <f t="shared" si="2"/>
        <v>28.655591999999999</v>
      </c>
      <c r="AI27" s="75">
        <f>PXIL!L27</f>
        <v>0</v>
      </c>
      <c r="AJ27" s="75">
        <f>PXIL!R27</f>
        <v>0</v>
      </c>
      <c r="AK27" s="75">
        <f>RTM_IEX!L27</f>
        <v>10.41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13.5</v>
      </c>
      <c r="AB28" s="117">
        <f>-STOA!R28</f>
        <v>0</v>
      </c>
      <c r="AC28">
        <f t="shared" si="0"/>
        <v>0.27473599999999998</v>
      </c>
      <c r="AD28">
        <f t="shared" si="1"/>
        <v>30.945263999999998</v>
      </c>
      <c r="AE28">
        <f>'IDT-1'!D28</f>
        <v>0</v>
      </c>
      <c r="AF28" s="26"/>
      <c r="AG28">
        <f t="shared" si="2"/>
        <v>30.945263999999998</v>
      </c>
      <c r="AI28" s="75">
        <f>PXIL!L28</f>
        <v>0</v>
      </c>
      <c r="AJ28" s="75">
        <f>PXIL!R28</f>
        <v>0</v>
      </c>
      <c r="AK28" s="75">
        <f>RTM_IEX!L28</f>
        <v>12.72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13.5</v>
      </c>
      <c r="AB29" s="117">
        <f>-STOA!R29</f>
        <v>0</v>
      </c>
      <c r="AC29">
        <f t="shared" si="0"/>
        <v>0.27473599999999998</v>
      </c>
      <c r="AD29">
        <f t="shared" si="1"/>
        <v>30.945263999999998</v>
      </c>
      <c r="AE29">
        <f>'IDT-1'!D29</f>
        <v>0</v>
      </c>
      <c r="AF29" s="26"/>
      <c r="AG29">
        <f t="shared" si="2"/>
        <v>30.945263999999998</v>
      </c>
      <c r="AI29" s="75">
        <f>PXIL!L29</f>
        <v>0</v>
      </c>
      <c r="AJ29" s="75">
        <f>PXIL!R29</f>
        <v>0</v>
      </c>
      <c r="AK29" s="75">
        <f>RTM_IEX!L29</f>
        <v>12.72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13.7</v>
      </c>
      <c r="AB30" s="117">
        <f>-STOA!R30</f>
        <v>0</v>
      </c>
      <c r="AC30">
        <f t="shared" si="0"/>
        <v>0.16456000000000001</v>
      </c>
      <c r="AD30">
        <f t="shared" si="1"/>
        <v>18.535439999999998</v>
      </c>
      <c r="AE30">
        <f>'IDT-1'!D30</f>
        <v>0</v>
      </c>
      <c r="AF30" s="26"/>
      <c r="AG30">
        <f t="shared" si="2"/>
        <v>18.535439999999998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13.99</v>
      </c>
      <c r="AB31" s="117">
        <f>-STOA!R31</f>
        <v>0</v>
      </c>
      <c r="AC31">
        <f t="shared" si="0"/>
        <v>0.33677600000000008</v>
      </c>
      <c r="AD31">
        <f t="shared" si="1"/>
        <v>37.933224000000003</v>
      </c>
      <c r="AE31">
        <f>'IDT-1'!D31</f>
        <v>0</v>
      </c>
      <c r="AF31" s="26"/>
      <c r="AG31">
        <f t="shared" si="2"/>
        <v>37.933224000000003</v>
      </c>
      <c r="AI31" s="75">
        <f>PXIL!L31</f>
        <v>0</v>
      </c>
      <c r="AJ31" s="75">
        <f>PXIL!R31</f>
        <v>0</v>
      </c>
      <c r="AK31" s="75">
        <f>RTM_IEX!L31</f>
        <v>19.28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14.38</v>
      </c>
      <c r="AB32" s="117">
        <f>-STOA!R32</f>
        <v>0</v>
      </c>
      <c r="AC32">
        <f t="shared" si="0"/>
        <v>0.17054400000000003</v>
      </c>
      <c r="AD32">
        <f t="shared" si="1"/>
        <v>19.209456000000003</v>
      </c>
      <c r="AE32">
        <f>'IDT-1'!D32</f>
        <v>0</v>
      </c>
      <c r="AF32" s="26"/>
      <c r="AG32">
        <f t="shared" si="2"/>
        <v>19.209456000000003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14.870000000000001</v>
      </c>
      <c r="AB33" s="117">
        <f>-STOA!R33</f>
        <v>0</v>
      </c>
      <c r="AC33">
        <f t="shared" si="0"/>
        <v>0.17485600000000001</v>
      </c>
      <c r="AD33">
        <f t="shared" si="1"/>
        <v>19.695144000000003</v>
      </c>
      <c r="AE33">
        <f>'IDT-1'!D33</f>
        <v>0</v>
      </c>
      <c r="AF33" s="26"/>
      <c r="AG33">
        <f t="shared" si="2"/>
        <v>19.695144000000003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15.36</v>
      </c>
      <c r="AB34" s="117">
        <f>-STOA!R34</f>
        <v>0</v>
      </c>
      <c r="AC34">
        <f t="shared" si="0"/>
        <v>0.17916799999999999</v>
      </c>
      <c r="AD34">
        <f t="shared" si="1"/>
        <v>20.180831999999999</v>
      </c>
      <c r="AE34">
        <f>'IDT-1'!D34</f>
        <v>0</v>
      </c>
      <c r="AF34" s="26"/>
      <c r="AG34">
        <f t="shared" si="2"/>
        <v>20.180831999999999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15.85</v>
      </c>
      <c r="AB35" s="117">
        <f>-STOA!R35</f>
        <v>0</v>
      </c>
      <c r="AC35">
        <f t="shared" si="0"/>
        <v>0.18348000000000003</v>
      </c>
      <c r="AD35">
        <f t="shared" si="1"/>
        <v>20.666520000000002</v>
      </c>
      <c r="AE35">
        <f>'IDT-1'!D35</f>
        <v>0</v>
      </c>
      <c r="AF35" s="26"/>
      <c r="AG35">
        <f t="shared" si="2"/>
        <v>20.666520000000002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16.34</v>
      </c>
      <c r="AB36" s="117">
        <f>-STOA!R36</f>
        <v>0</v>
      </c>
      <c r="AC36">
        <f t="shared" si="0"/>
        <v>0.18779200000000001</v>
      </c>
      <c r="AD36">
        <f t="shared" si="1"/>
        <v>21.152207999999998</v>
      </c>
      <c r="AE36">
        <f>'IDT-1'!D36</f>
        <v>0</v>
      </c>
      <c r="AF36" s="26"/>
      <c r="AG36">
        <f t="shared" si="2"/>
        <v>21.152207999999998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16.829999999999998</v>
      </c>
      <c r="AB37" s="117">
        <f>-STOA!R37</f>
        <v>0</v>
      </c>
      <c r="AC37">
        <f t="shared" si="0"/>
        <v>0.31935200000000002</v>
      </c>
      <c r="AD37">
        <f t="shared" si="1"/>
        <v>35.970647999999997</v>
      </c>
      <c r="AE37">
        <f>'IDT-1'!D37</f>
        <v>0</v>
      </c>
      <c r="AF37" s="26"/>
      <c r="AG37">
        <f t="shared" si="2"/>
        <v>35.970647999999997</v>
      </c>
      <c r="AI37" s="75">
        <f>PXIL!L37</f>
        <v>0</v>
      </c>
      <c r="AJ37" s="75">
        <f>PXIL!R37</f>
        <v>0</v>
      </c>
      <c r="AK37" s="75">
        <f>RTM_IEX!L37</f>
        <v>14.46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17.309999999999999</v>
      </c>
      <c r="AB38" s="117">
        <f>-STOA!R38</f>
        <v>0</v>
      </c>
      <c r="AC38">
        <f t="shared" si="0"/>
        <v>0.196328</v>
      </c>
      <c r="AD38">
        <f t="shared" si="1"/>
        <v>22.113671999999998</v>
      </c>
      <c r="AE38">
        <f>'IDT-1'!D38</f>
        <v>0</v>
      </c>
      <c r="AF38" s="26"/>
      <c r="AG38">
        <f t="shared" si="2"/>
        <v>22.113671999999998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17.8</v>
      </c>
      <c r="AB39" s="117">
        <f>-STOA!R39</f>
        <v>0</v>
      </c>
      <c r="AC39">
        <f t="shared" si="0"/>
        <v>0.20064000000000001</v>
      </c>
      <c r="AD39">
        <f t="shared" si="1"/>
        <v>22.599360000000001</v>
      </c>
      <c r="AE39">
        <f>'IDT-1'!D39</f>
        <v>0</v>
      </c>
      <c r="AF39" s="26"/>
      <c r="AG39">
        <f t="shared" si="2"/>
        <v>22.599360000000001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18.2</v>
      </c>
      <c r="AB40" s="117">
        <f>-STOA!R40</f>
        <v>0</v>
      </c>
      <c r="AC40">
        <f t="shared" si="0"/>
        <v>0.20416000000000001</v>
      </c>
      <c r="AD40">
        <f t="shared" si="1"/>
        <v>22.995839999999998</v>
      </c>
      <c r="AE40">
        <f>'IDT-1'!D40</f>
        <v>0</v>
      </c>
      <c r="AF40" s="26"/>
      <c r="AG40">
        <f t="shared" si="2"/>
        <v>22.995839999999998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18.78</v>
      </c>
      <c r="AB41" s="117">
        <f>-STOA!R41</f>
        <v>0</v>
      </c>
      <c r="AC41">
        <f t="shared" si="0"/>
        <v>0.20926400000000003</v>
      </c>
      <c r="AD41">
        <f t="shared" si="1"/>
        <v>23.570736</v>
      </c>
      <c r="AE41">
        <f>'IDT-1'!D41</f>
        <v>0</v>
      </c>
      <c r="AF41" s="26"/>
      <c r="AG41">
        <f t="shared" si="2"/>
        <v>23.570736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19.079999999999998</v>
      </c>
      <c r="AB42" s="117">
        <f>-STOA!R42</f>
        <v>0</v>
      </c>
      <c r="AC42">
        <f t="shared" si="0"/>
        <v>0.21190400000000001</v>
      </c>
      <c r="AD42">
        <f t="shared" si="1"/>
        <v>23.868095999999998</v>
      </c>
      <c r="AE42">
        <f>'IDT-1'!D42</f>
        <v>0</v>
      </c>
      <c r="AF42" s="26"/>
      <c r="AG42">
        <f t="shared" si="2"/>
        <v>23.868095999999998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13.580000000000002</v>
      </c>
      <c r="AB43" s="117">
        <f>-STOA!R43</f>
        <v>0</v>
      </c>
      <c r="AC43">
        <f t="shared" si="0"/>
        <v>0.28820000000000001</v>
      </c>
      <c r="AD43">
        <f t="shared" si="1"/>
        <v>32.461799999999997</v>
      </c>
      <c r="AE43">
        <f>'IDT-1'!D43</f>
        <v>0</v>
      </c>
      <c r="AF43" s="26"/>
      <c r="AG43">
        <f t="shared" si="2"/>
        <v>32.461799999999997</v>
      </c>
      <c r="AI43" s="75">
        <f>PXIL!L43</f>
        <v>0</v>
      </c>
      <c r="AJ43" s="75">
        <f>PXIL!R43</f>
        <v>0</v>
      </c>
      <c r="AK43" s="75">
        <f>RTM_IEX!L43</f>
        <v>14.17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13.870000000000001</v>
      </c>
      <c r="AB44" s="117">
        <f>-STOA!R44</f>
        <v>0</v>
      </c>
      <c r="AC44">
        <f t="shared" si="0"/>
        <v>0.16605600000000001</v>
      </c>
      <c r="AD44">
        <f t="shared" si="1"/>
        <v>18.703944</v>
      </c>
      <c r="AE44">
        <f>'IDT-1'!D44</f>
        <v>0</v>
      </c>
      <c r="AF44" s="26"/>
      <c r="AG44">
        <f t="shared" si="2"/>
        <v>18.703944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14.170000000000002</v>
      </c>
      <c r="AB45" s="117">
        <f>-STOA!R45</f>
        <v>0</v>
      </c>
      <c r="AC45">
        <f t="shared" si="0"/>
        <v>0.16869600000000001</v>
      </c>
      <c r="AD45">
        <f t="shared" si="1"/>
        <v>19.001304000000001</v>
      </c>
      <c r="AE45">
        <f>'IDT-1'!D45</f>
        <v>0</v>
      </c>
      <c r="AF45" s="26"/>
      <c r="AG45">
        <f t="shared" si="2"/>
        <v>19.001304000000001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14.46</v>
      </c>
      <c r="AB46" s="117">
        <f>-STOA!R46</f>
        <v>0</v>
      </c>
      <c r="AC46">
        <f t="shared" si="0"/>
        <v>0.17124800000000001</v>
      </c>
      <c r="AD46">
        <f t="shared" si="1"/>
        <v>19.288752000000002</v>
      </c>
      <c r="AE46">
        <f>'IDT-1'!D46</f>
        <v>0</v>
      </c>
      <c r="AF46" s="26"/>
      <c r="AG46">
        <f t="shared" si="2"/>
        <v>19.288752000000002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14.66</v>
      </c>
      <c r="AB47" s="117">
        <f>-STOA!R47</f>
        <v>0</v>
      </c>
      <c r="AC47">
        <f t="shared" si="0"/>
        <v>0.17300800000000002</v>
      </c>
      <c r="AD47">
        <f t="shared" si="1"/>
        <v>19.486992000000001</v>
      </c>
      <c r="AE47">
        <f>'IDT-1'!D47</f>
        <v>0</v>
      </c>
      <c r="AF47" s="26"/>
      <c r="AG47">
        <f t="shared" si="2"/>
        <v>19.486992000000001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14.950000000000001</v>
      </c>
      <c r="AB48" s="117">
        <f>-STOA!R48</f>
        <v>0</v>
      </c>
      <c r="AC48">
        <f t="shared" si="0"/>
        <v>0.17556000000000005</v>
      </c>
      <c r="AD48">
        <f t="shared" si="1"/>
        <v>19.774440000000002</v>
      </c>
      <c r="AE48">
        <f>'IDT-1'!D48</f>
        <v>0</v>
      </c>
      <c r="AF48" s="26"/>
      <c r="AG48">
        <f t="shared" si="2"/>
        <v>19.774440000000002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14.950000000000001</v>
      </c>
      <c r="AB49" s="117">
        <f>-STOA!R49</f>
        <v>0</v>
      </c>
      <c r="AC49">
        <f t="shared" si="0"/>
        <v>0.25616800000000006</v>
      </c>
      <c r="AD49">
        <f t="shared" si="1"/>
        <v>28.853832000000004</v>
      </c>
      <c r="AE49">
        <f>'IDT-1'!D49</f>
        <v>0</v>
      </c>
      <c r="AF49" s="26"/>
      <c r="AG49">
        <f t="shared" si="2"/>
        <v>28.853832000000004</v>
      </c>
      <c r="AI49" s="75">
        <f>PXIL!L49</f>
        <v>0</v>
      </c>
      <c r="AJ49" s="75">
        <f>PXIL!R49</f>
        <v>0</v>
      </c>
      <c r="AK49" s="75">
        <f>RTM_IEX!L49</f>
        <v>9.16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14.950000000000001</v>
      </c>
      <c r="AB50" s="117">
        <f>-STOA!R50</f>
        <v>0</v>
      </c>
      <c r="AC50">
        <f t="shared" si="0"/>
        <v>0.17987200000000006</v>
      </c>
      <c r="AD50">
        <f t="shared" si="1"/>
        <v>20.260128000000002</v>
      </c>
      <c r="AE50">
        <f>'IDT-1'!D50</f>
        <v>0</v>
      </c>
      <c r="AF50" s="26"/>
      <c r="AG50">
        <f t="shared" si="2"/>
        <v>20.260128000000002</v>
      </c>
      <c r="AI50" s="75">
        <f>PXIL!L50</f>
        <v>0</v>
      </c>
      <c r="AJ50" s="75">
        <f>PXIL!R50</f>
        <v>0</v>
      </c>
      <c r="AK50" s="75">
        <f>RTM_IEX!L50</f>
        <v>0.49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14.950000000000001</v>
      </c>
      <c r="AB51" s="117">
        <f>-STOA!R51</f>
        <v>0</v>
      </c>
      <c r="AC51">
        <f t="shared" si="0"/>
        <v>0.20952800000000005</v>
      </c>
      <c r="AD51">
        <f t="shared" si="1"/>
        <v>23.600472000000003</v>
      </c>
      <c r="AE51">
        <f>'IDT-1'!D51</f>
        <v>0</v>
      </c>
      <c r="AF51" s="26"/>
      <c r="AG51">
        <f t="shared" si="2"/>
        <v>23.600472000000003</v>
      </c>
      <c r="AI51" s="75">
        <f>PXIL!L51</f>
        <v>0</v>
      </c>
      <c r="AJ51" s="75">
        <f>PXIL!R51</f>
        <v>0</v>
      </c>
      <c r="AK51" s="75">
        <f>RTM_IEX!L51</f>
        <v>3.86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14.950000000000001</v>
      </c>
      <c r="AB52" s="117">
        <f>-STOA!R52</f>
        <v>0</v>
      </c>
      <c r="AC52">
        <f t="shared" si="0"/>
        <v>0.20952800000000005</v>
      </c>
      <c r="AD52">
        <f t="shared" si="1"/>
        <v>23.600472000000003</v>
      </c>
      <c r="AE52">
        <f>'IDT-1'!D52</f>
        <v>0</v>
      </c>
      <c r="AF52" s="26"/>
      <c r="AG52">
        <f t="shared" si="2"/>
        <v>23.600472000000003</v>
      </c>
      <c r="AI52" s="75">
        <f>PXIL!L52</f>
        <v>0</v>
      </c>
      <c r="AJ52" s="75">
        <f>PXIL!R52</f>
        <v>0</v>
      </c>
      <c r="AK52" s="75">
        <f>RTM_IEX!L52</f>
        <v>3.86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14.850000000000001</v>
      </c>
      <c r="AB53" s="117">
        <f>-STOA!R53</f>
        <v>0</v>
      </c>
      <c r="AC53">
        <f t="shared" si="0"/>
        <v>0.20011200000000004</v>
      </c>
      <c r="AD53">
        <f t="shared" si="1"/>
        <v>22.539888000000001</v>
      </c>
      <c r="AE53">
        <f>'IDT-1'!D53</f>
        <v>0</v>
      </c>
      <c r="AF53" s="26"/>
      <c r="AG53">
        <f t="shared" si="2"/>
        <v>22.539888000000001</v>
      </c>
      <c r="AI53" s="75">
        <f>PXIL!L53</f>
        <v>0</v>
      </c>
      <c r="AJ53" s="75">
        <f>PXIL!R53</f>
        <v>0</v>
      </c>
      <c r="AK53" s="75">
        <f>RTM_IEX!L53</f>
        <v>2.89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14.66</v>
      </c>
      <c r="AB54" s="117">
        <f>-STOA!R54</f>
        <v>0</v>
      </c>
      <c r="AC54">
        <f t="shared" si="0"/>
        <v>0.18145600000000003</v>
      </c>
      <c r="AD54">
        <f t="shared" si="1"/>
        <v>20.438544</v>
      </c>
      <c r="AE54">
        <f>'IDT-1'!D54</f>
        <v>0</v>
      </c>
      <c r="AF54" s="26"/>
      <c r="AG54">
        <f t="shared" si="2"/>
        <v>20.438544</v>
      </c>
      <c r="AI54" s="75">
        <f>PXIL!L54</f>
        <v>0</v>
      </c>
      <c r="AJ54" s="75">
        <f>PXIL!R54</f>
        <v>0</v>
      </c>
      <c r="AK54" s="75">
        <f>RTM_IEX!L54</f>
        <v>0.96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14.46</v>
      </c>
      <c r="AB55" s="117">
        <f>-STOA!R55</f>
        <v>0</v>
      </c>
      <c r="AC55">
        <f t="shared" si="0"/>
        <v>0.23487200000000003</v>
      </c>
      <c r="AD55">
        <f t="shared" si="1"/>
        <v>26.455128000000002</v>
      </c>
      <c r="AE55">
        <f>'IDT-1'!D55</f>
        <v>0</v>
      </c>
      <c r="AF55" s="26"/>
      <c r="AG55">
        <f t="shared" si="2"/>
        <v>26.455128000000002</v>
      </c>
      <c r="AI55" s="75">
        <f>PXIL!L55</f>
        <v>0</v>
      </c>
      <c r="AJ55" s="75">
        <f>PXIL!R55</f>
        <v>0</v>
      </c>
      <c r="AK55" s="75">
        <f>RTM_IEX!L55</f>
        <v>7.23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14.07</v>
      </c>
      <c r="AB56" s="117">
        <f>-STOA!R56</f>
        <v>0</v>
      </c>
      <c r="AC56">
        <f t="shared" si="0"/>
        <v>0.16781600000000002</v>
      </c>
      <c r="AD56">
        <f t="shared" si="1"/>
        <v>18.902184000000002</v>
      </c>
      <c r="AE56">
        <f>'IDT-1'!D56</f>
        <v>0</v>
      </c>
      <c r="AF56" s="26"/>
      <c r="AG56">
        <f t="shared" si="2"/>
        <v>18.902184000000002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13.870000000000001</v>
      </c>
      <c r="AB57" s="117">
        <f>-STOA!R57</f>
        <v>0</v>
      </c>
      <c r="AC57">
        <f t="shared" si="0"/>
        <v>0.18304000000000001</v>
      </c>
      <c r="AD57">
        <f t="shared" si="1"/>
        <v>20.616960000000002</v>
      </c>
      <c r="AE57">
        <f>'IDT-1'!D57</f>
        <v>0</v>
      </c>
      <c r="AF57" s="26"/>
      <c r="AG57">
        <f t="shared" si="2"/>
        <v>20.616960000000002</v>
      </c>
      <c r="AI57" s="75">
        <f>PXIL!L57</f>
        <v>0</v>
      </c>
      <c r="AJ57" s="75">
        <f>PXIL!R57</f>
        <v>0</v>
      </c>
      <c r="AK57" s="75">
        <f>RTM_IEX!L57</f>
        <v>1.93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13.580000000000002</v>
      </c>
      <c r="AB58" s="117">
        <f>-STOA!R58</f>
        <v>0</v>
      </c>
      <c r="AC58">
        <f t="shared" si="0"/>
        <v>0.18048800000000004</v>
      </c>
      <c r="AD58">
        <f t="shared" si="1"/>
        <v>20.329512000000001</v>
      </c>
      <c r="AE58">
        <f>'IDT-1'!D58</f>
        <v>0</v>
      </c>
      <c r="AF58" s="26"/>
      <c r="AG58">
        <f t="shared" si="2"/>
        <v>20.329512000000001</v>
      </c>
      <c r="AI58" s="75">
        <f>PXIL!L58</f>
        <v>0</v>
      </c>
      <c r="AJ58" s="75">
        <f>PXIL!R58</f>
        <v>0</v>
      </c>
      <c r="AK58" s="75">
        <f>RTM_IEX!L58</f>
        <v>1.93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13.38</v>
      </c>
      <c r="AB59" s="117">
        <f>-STOA!R59</f>
        <v>0</v>
      </c>
      <c r="AC59">
        <f t="shared" si="0"/>
        <v>0.17019200000000004</v>
      </c>
      <c r="AD59">
        <f t="shared" si="1"/>
        <v>19.169808000000003</v>
      </c>
      <c r="AE59">
        <f>'IDT-1'!D59</f>
        <v>0</v>
      </c>
      <c r="AF59" s="26"/>
      <c r="AG59">
        <f t="shared" si="2"/>
        <v>19.169808000000003</v>
      </c>
      <c r="AI59" s="75">
        <f>PXIL!L59</f>
        <v>0</v>
      </c>
      <c r="AJ59" s="75">
        <f>PXIL!R59</f>
        <v>0</v>
      </c>
      <c r="AK59" s="75">
        <f>RTM_IEX!L59</f>
        <v>0.96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13.09</v>
      </c>
      <c r="AB60" s="117">
        <f>-STOA!R60</f>
        <v>0</v>
      </c>
      <c r="AC60">
        <f t="shared" si="0"/>
        <v>0.16764000000000001</v>
      </c>
      <c r="AD60">
        <f t="shared" si="1"/>
        <v>18.882360000000002</v>
      </c>
      <c r="AE60">
        <f>'IDT-1'!D60</f>
        <v>0</v>
      </c>
      <c r="AF60" s="26"/>
      <c r="AG60">
        <f t="shared" si="2"/>
        <v>18.882360000000002</v>
      </c>
      <c r="AI60" s="75">
        <f>PXIL!L60</f>
        <v>0</v>
      </c>
      <c r="AJ60" s="75">
        <f>PXIL!R60</f>
        <v>0</v>
      </c>
      <c r="AK60" s="75">
        <f>RTM_IEX!L60</f>
        <v>0.96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12.8</v>
      </c>
      <c r="AB61" s="117">
        <f>-STOA!R61</f>
        <v>0</v>
      </c>
      <c r="AC61">
        <f t="shared" si="0"/>
        <v>0.22026400000000004</v>
      </c>
      <c r="AD61">
        <f t="shared" si="1"/>
        <v>24.809736000000001</v>
      </c>
      <c r="AE61">
        <f>'IDT-1'!D61</f>
        <v>0</v>
      </c>
      <c r="AF61" s="26"/>
      <c r="AG61">
        <f t="shared" si="2"/>
        <v>24.809736000000001</v>
      </c>
      <c r="AI61" s="75">
        <f>PXIL!L61</f>
        <v>0</v>
      </c>
      <c r="AJ61" s="75">
        <f>PXIL!R61</f>
        <v>0</v>
      </c>
      <c r="AK61" s="75">
        <f>RTM_IEX!L61</f>
        <v>7.23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12.31</v>
      </c>
      <c r="AB62" s="117">
        <f>-STOA!R62</f>
        <v>0</v>
      </c>
      <c r="AC62">
        <f t="shared" si="0"/>
        <v>0.15232800000000002</v>
      </c>
      <c r="AD62">
        <f t="shared" si="1"/>
        <v>17.157672000000002</v>
      </c>
      <c r="AE62">
        <f>'IDT-1'!D62</f>
        <v>0</v>
      </c>
      <c r="AF62" s="26"/>
      <c r="AG62">
        <f t="shared" si="2"/>
        <v>17.157672000000002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12.010000000000002</v>
      </c>
      <c r="AB63" s="117">
        <f>-STOA!R63</f>
        <v>0</v>
      </c>
      <c r="AC63">
        <f t="shared" si="0"/>
        <v>0.16667200000000001</v>
      </c>
      <c r="AD63">
        <f t="shared" si="1"/>
        <v>18.773328000000003</v>
      </c>
      <c r="AE63">
        <f>'IDT-1'!D63</f>
        <v>0</v>
      </c>
      <c r="AF63" s="26"/>
      <c r="AG63">
        <f t="shared" si="2"/>
        <v>18.773328000000003</v>
      </c>
      <c r="AI63" s="75">
        <f>PXIL!L63</f>
        <v>0</v>
      </c>
      <c r="AJ63" s="75">
        <f>PXIL!R63</f>
        <v>0</v>
      </c>
      <c r="AK63" s="75">
        <f>RTM_IEX!L63</f>
        <v>1.93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11.620000000000001</v>
      </c>
      <c r="AB64" s="117">
        <f>-STOA!R64</f>
        <v>0</v>
      </c>
      <c r="AC64">
        <f t="shared" si="0"/>
        <v>0.17168800000000004</v>
      </c>
      <c r="AD64">
        <f t="shared" si="1"/>
        <v>19.338312000000002</v>
      </c>
      <c r="AE64">
        <f>'IDT-1'!D64</f>
        <v>0</v>
      </c>
      <c r="AF64" s="26"/>
      <c r="AG64">
        <f t="shared" si="2"/>
        <v>19.338312000000002</v>
      </c>
      <c r="AI64" s="75">
        <f>PXIL!L64</f>
        <v>0</v>
      </c>
      <c r="AJ64" s="75">
        <f>PXIL!R64</f>
        <v>0</v>
      </c>
      <c r="AK64" s="75">
        <f>RTM_IEX!L64</f>
        <v>2.89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11.040000000000001</v>
      </c>
      <c r="AB65" s="117">
        <f>-STOA!R65</f>
        <v>0</v>
      </c>
      <c r="AC65">
        <f t="shared" si="0"/>
        <v>0.16658400000000001</v>
      </c>
      <c r="AD65">
        <f t="shared" si="1"/>
        <v>18.763415999999999</v>
      </c>
      <c r="AE65">
        <f>'IDT-1'!D65</f>
        <v>0</v>
      </c>
      <c r="AF65" s="26"/>
      <c r="AG65">
        <f t="shared" si="2"/>
        <v>18.763415999999999</v>
      </c>
      <c r="AI65" s="75">
        <f>PXIL!L65</f>
        <v>0</v>
      </c>
      <c r="AJ65" s="75">
        <f>PXIL!R65</f>
        <v>0</v>
      </c>
      <c r="AK65" s="75">
        <f>RTM_IEX!L65</f>
        <v>2.89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10.450000000000001</v>
      </c>
      <c r="AB66" s="117">
        <f>-STOA!R66</f>
        <v>0</v>
      </c>
      <c r="AC66">
        <f t="shared" si="0"/>
        <v>0.15294400000000002</v>
      </c>
      <c r="AD66">
        <f t="shared" si="1"/>
        <v>17.227056000000001</v>
      </c>
      <c r="AE66">
        <f>'IDT-1'!D66</f>
        <v>0</v>
      </c>
      <c r="AF66" s="26"/>
      <c r="AG66">
        <f t="shared" si="2"/>
        <v>17.227056000000001</v>
      </c>
      <c r="AI66" s="75">
        <f>PXIL!L66</f>
        <v>0</v>
      </c>
      <c r="AJ66" s="75">
        <f>PXIL!R66</f>
        <v>0</v>
      </c>
      <c r="AK66" s="75">
        <f>RTM_IEX!L66</f>
        <v>1.93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15.55</v>
      </c>
      <c r="AB67" s="117">
        <f>-STOA!R67</f>
        <v>0</v>
      </c>
      <c r="AC67">
        <f t="shared" si="0"/>
        <v>0.22325600000000004</v>
      </c>
      <c r="AD67">
        <f t="shared" si="1"/>
        <v>25.146744000000002</v>
      </c>
      <c r="AE67">
        <f>'IDT-1'!D67</f>
        <v>0</v>
      </c>
      <c r="AF67" s="26"/>
      <c r="AG67">
        <f t="shared" si="2"/>
        <v>25.146744000000002</v>
      </c>
      <c r="AI67" s="75">
        <f>PXIL!L67</f>
        <v>0</v>
      </c>
      <c r="AJ67" s="75">
        <f>PXIL!R67</f>
        <v>0</v>
      </c>
      <c r="AK67" s="75">
        <f>RTM_IEX!L67</f>
        <v>4.82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15.07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0.17661600000000002</v>
      </c>
      <c r="AD68">
        <f t="shared" ref="AD68:AD98" si="4">SUM(B68:AB68,AI68:AR68)-AC68</f>
        <v>19.893384000000001</v>
      </c>
      <c r="AE68">
        <f>'IDT-1'!D68</f>
        <v>0</v>
      </c>
      <c r="AF68" s="26"/>
      <c r="AG68">
        <f t="shared" ref="AG68:AG98" si="5">SUM(AD68:AF68)</f>
        <v>19.893384000000001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14.48</v>
      </c>
      <c r="AB69" s="117">
        <f>-STOA!R69</f>
        <v>0</v>
      </c>
      <c r="AC69">
        <f t="shared" si="3"/>
        <v>0.17142400000000002</v>
      </c>
      <c r="AD69">
        <f t="shared" si="4"/>
        <v>19.308576000000002</v>
      </c>
      <c r="AE69">
        <f>'IDT-1'!D69</f>
        <v>0</v>
      </c>
      <c r="AF69" s="26"/>
      <c r="AG69">
        <f t="shared" si="5"/>
        <v>19.308576000000002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14.09</v>
      </c>
      <c r="AB70" s="117">
        <f>-STOA!R70</f>
        <v>0</v>
      </c>
      <c r="AC70">
        <f t="shared" si="3"/>
        <v>0.167992</v>
      </c>
      <c r="AD70">
        <f t="shared" si="4"/>
        <v>18.922007999999998</v>
      </c>
      <c r="AE70">
        <f>'IDT-1'!D70</f>
        <v>0</v>
      </c>
      <c r="AF70" s="26"/>
      <c r="AG70">
        <f t="shared" si="5"/>
        <v>18.922007999999998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13.79</v>
      </c>
      <c r="AB71" s="117">
        <f>-STOA!R71</f>
        <v>0</v>
      </c>
      <c r="AC71">
        <f t="shared" si="3"/>
        <v>0.165352</v>
      </c>
      <c r="AD71">
        <f t="shared" si="4"/>
        <v>18.624648000000001</v>
      </c>
      <c r="AE71">
        <f>'IDT-1'!D71</f>
        <v>0</v>
      </c>
      <c r="AF71" s="26"/>
      <c r="AG71">
        <f t="shared" si="5"/>
        <v>18.624648000000001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13.5</v>
      </c>
      <c r="AB72" s="117">
        <f>-STOA!R72</f>
        <v>0</v>
      </c>
      <c r="AC72">
        <f t="shared" si="3"/>
        <v>0.1628</v>
      </c>
      <c r="AD72">
        <f t="shared" si="4"/>
        <v>18.337199999999999</v>
      </c>
      <c r="AE72">
        <f>'IDT-1'!D72</f>
        <v>0</v>
      </c>
      <c r="AF72" s="26"/>
      <c r="AG72">
        <f t="shared" si="5"/>
        <v>18.337199999999999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13.5</v>
      </c>
      <c r="AB73" s="117">
        <f>-STOA!R73</f>
        <v>0</v>
      </c>
      <c r="AC73">
        <f t="shared" si="3"/>
        <v>0.26628800000000002</v>
      </c>
      <c r="AD73">
        <f t="shared" si="4"/>
        <v>29.993711999999999</v>
      </c>
      <c r="AE73">
        <f>'IDT-1'!D73</f>
        <v>0</v>
      </c>
      <c r="AF73" s="26"/>
      <c r="AG73">
        <f t="shared" si="5"/>
        <v>29.993711999999999</v>
      </c>
      <c r="AI73" s="75">
        <f>PXIL!L73</f>
        <v>0</v>
      </c>
      <c r="AJ73" s="75">
        <f>PXIL!R73</f>
        <v>0</v>
      </c>
      <c r="AK73" s="75">
        <f>RTM_IEX!L73</f>
        <v>11.76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13.5</v>
      </c>
      <c r="AB74" s="117">
        <f>-STOA!R74</f>
        <v>0</v>
      </c>
      <c r="AC74">
        <f t="shared" si="3"/>
        <v>0.1628</v>
      </c>
      <c r="AD74">
        <f t="shared" si="4"/>
        <v>18.337199999999999</v>
      </c>
      <c r="AE74">
        <f>'IDT-1'!D74</f>
        <v>0</v>
      </c>
      <c r="AF74" s="26"/>
      <c r="AG74">
        <f t="shared" si="5"/>
        <v>18.337199999999999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15.43</v>
      </c>
      <c r="AB75" s="117">
        <f>-STOA!R75</f>
        <v>0</v>
      </c>
      <c r="AC75">
        <f t="shared" si="3"/>
        <v>0.179784</v>
      </c>
      <c r="AD75">
        <f t="shared" si="4"/>
        <v>20.250215999999998</v>
      </c>
      <c r="AE75">
        <f>'IDT-1'!D75</f>
        <v>0</v>
      </c>
      <c r="AF75" s="26"/>
      <c r="AG75">
        <f t="shared" si="5"/>
        <v>20.250215999999998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15.43</v>
      </c>
      <c r="AB76" s="117">
        <f>-STOA!R76</f>
        <v>0</v>
      </c>
      <c r="AC76">
        <f t="shared" si="3"/>
        <v>0.179784</v>
      </c>
      <c r="AD76">
        <f t="shared" si="4"/>
        <v>20.250215999999998</v>
      </c>
      <c r="AE76">
        <f>'IDT-1'!D76</f>
        <v>0</v>
      </c>
      <c r="AF76" s="26"/>
      <c r="AG76">
        <f t="shared" si="5"/>
        <v>20.250215999999998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15.43</v>
      </c>
      <c r="AB77" s="117">
        <f>-STOA!R77</f>
        <v>0</v>
      </c>
      <c r="AC77">
        <f t="shared" si="3"/>
        <v>0.179784</v>
      </c>
      <c r="AD77">
        <f t="shared" si="4"/>
        <v>20.250215999999998</v>
      </c>
      <c r="AE77">
        <f>'IDT-1'!D77</f>
        <v>0</v>
      </c>
      <c r="AF77" s="26"/>
      <c r="AG77">
        <f t="shared" si="5"/>
        <v>20.250215999999998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15.43</v>
      </c>
      <c r="AB78" s="117">
        <f>-STOA!R78</f>
        <v>0</v>
      </c>
      <c r="AC78">
        <f t="shared" si="3"/>
        <v>0.179784</v>
      </c>
      <c r="AD78">
        <f t="shared" si="4"/>
        <v>20.250215999999998</v>
      </c>
      <c r="AE78">
        <f>'IDT-1'!D78</f>
        <v>0</v>
      </c>
      <c r="AF78" s="26"/>
      <c r="AG78">
        <f t="shared" si="5"/>
        <v>20.250215999999998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15.43</v>
      </c>
      <c r="AB79" s="117">
        <f>-STOA!R79</f>
        <v>0</v>
      </c>
      <c r="AC79">
        <f t="shared" si="3"/>
        <v>0.27983999999999998</v>
      </c>
      <c r="AD79">
        <f t="shared" si="4"/>
        <v>31.520159999999997</v>
      </c>
      <c r="AE79">
        <f>'IDT-1'!D79</f>
        <v>0</v>
      </c>
      <c r="AF79" s="26"/>
      <c r="AG79">
        <f t="shared" si="5"/>
        <v>31.520159999999997</v>
      </c>
      <c r="AI79" s="75">
        <f>PXIL!L79</f>
        <v>0</v>
      </c>
      <c r="AJ79" s="75">
        <f>PXIL!R79</f>
        <v>0</v>
      </c>
      <c r="AK79" s="75">
        <f>RTM_IEX!L79</f>
        <v>11.37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15.43</v>
      </c>
      <c r="AB80" s="117">
        <f>-STOA!R80</f>
        <v>0</v>
      </c>
      <c r="AC80">
        <f t="shared" si="3"/>
        <v>0.179784</v>
      </c>
      <c r="AD80">
        <f t="shared" si="4"/>
        <v>20.250215999999998</v>
      </c>
      <c r="AE80">
        <f>'IDT-1'!D80</f>
        <v>0</v>
      </c>
      <c r="AF80" s="26"/>
      <c r="AG80">
        <f t="shared" si="5"/>
        <v>20.250215999999998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15.43</v>
      </c>
      <c r="AB81" s="117">
        <f>-STOA!R81</f>
        <v>0</v>
      </c>
      <c r="AC81">
        <f t="shared" si="3"/>
        <v>0.232408</v>
      </c>
      <c r="AD81">
        <f t="shared" si="4"/>
        <v>26.177592000000001</v>
      </c>
      <c r="AE81">
        <f>'IDT-1'!D81</f>
        <v>0</v>
      </c>
      <c r="AF81" s="26"/>
      <c r="AG81">
        <f t="shared" si="5"/>
        <v>26.177592000000001</v>
      </c>
      <c r="AI81" s="75">
        <f>PXIL!L81</f>
        <v>0</v>
      </c>
      <c r="AJ81" s="75">
        <f>PXIL!R81</f>
        <v>0</v>
      </c>
      <c r="AK81" s="75">
        <f>RTM_IEX!L81</f>
        <v>5.98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15.43</v>
      </c>
      <c r="AB82" s="117">
        <f>-STOA!R82</f>
        <v>0</v>
      </c>
      <c r="AC82">
        <f t="shared" si="3"/>
        <v>0.23064800000000002</v>
      </c>
      <c r="AD82">
        <f t="shared" si="4"/>
        <v>25.979352000000002</v>
      </c>
      <c r="AE82">
        <f>'IDT-1'!D82</f>
        <v>0</v>
      </c>
      <c r="AF82" s="26"/>
      <c r="AG82">
        <f t="shared" si="5"/>
        <v>25.979352000000002</v>
      </c>
      <c r="AI82" s="75">
        <f>PXIL!L82</f>
        <v>0</v>
      </c>
      <c r="AJ82" s="75">
        <f>PXIL!R82</f>
        <v>0</v>
      </c>
      <c r="AK82" s="75">
        <f>RTM_IEX!L82</f>
        <v>5.78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15.43</v>
      </c>
      <c r="AB83" s="117">
        <f>-STOA!R83</f>
        <v>0</v>
      </c>
      <c r="AC83">
        <f t="shared" si="3"/>
        <v>0.23064800000000002</v>
      </c>
      <c r="AD83">
        <f t="shared" si="4"/>
        <v>25.979352000000002</v>
      </c>
      <c r="AE83">
        <f>'IDT-1'!D83</f>
        <v>0</v>
      </c>
      <c r="AF83" s="26"/>
      <c r="AG83">
        <f t="shared" si="5"/>
        <v>25.979352000000002</v>
      </c>
      <c r="AI83" s="75">
        <f>PXIL!L83</f>
        <v>0</v>
      </c>
      <c r="AJ83" s="75">
        <f>PXIL!R83</f>
        <v>0</v>
      </c>
      <c r="AK83" s="75">
        <f>RTM_IEX!L83</f>
        <v>5.78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15.43</v>
      </c>
      <c r="AB84" s="117">
        <f>-STOA!R84</f>
        <v>0</v>
      </c>
      <c r="AC84">
        <f t="shared" si="3"/>
        <v>0.23064800000000002</v>
      </c>
      <c r="AD84">
        <f t="shared" si="4"/>
        <v>25.979352000000002</v>
      </c>
      <c r="AE84">
        <f>'IDT-1'!D84</f>
        <v>0</v>
      </c>
      <c r="AF84" s="26"/>
      <c r="AG84">
        <f t="shared" si="5"/>
        <v>25.979352000000002</v>
      </c>
      <c r="AI84" s="75">
        <f>PXIL!L84</f>
        <v>0</v>
      </c>
      <c r="AJ84" s="75">
        <f>PXIL!R84</f>
        <v>0</v>
      </c>
      <c r="AK84" s="75">
        <f>RTM_IEX!L84</f>
        <v>5.78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15.43</v>
      </c>
      <c r="AB85" s="117">
        <f>-STOA!R85</f>
        <v>0</v>
      </c>
      <c r="AC85">
        <f t="shared" si="3"/>
        <v>0.26461600000000002</v>
      </c>
      <c r="AD85">
        <f t="shared" si="4"/>
        <v>29.805384</v>
      </c>
      <c r="AE85">
        <f>'IDT-1'!D85</f>
        <v>0</v>
      </c>
      <c r="AF85" s="26"/>
      <c r="AG85">
        <f t="shared" si="5"/>
        <v>29.805384</v>
      </c>
      <c r="AI85" s="75">
        <f>PXIL!L85</f>
        <v>0</v>
      </c>
      <c r="AJ85" s="75">
        <f>PXIL!R85</f>
        <v>0</v>
      </c>
      <c r="AK85" s="75">
        <f>RTM_IEX!L85</f>
        <v>9.64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15.43</v>
      </c>
      <c r="AB86" s="117">
        <f>-STOA!R86</f>
        <v>0</v>
      </c>
      <c r="AC86">
        <f t="shared" si="3"/>
        <v>0.20521600000000001</v>
      </c>
      <c r="AD86">
        <f t="shared" si="4"/>
        <v>23.114784</v>
      </c>
      <c r="AE86">
        <f>'IDT-1'!D86</f>
        <v>0</v>
      </c>
      <c r="AF86" s="26"/>
      <c r="AG86">
        <f t="shared" si="5"/>
        <v>23.114784</v>
      </c>
      <c r="AI86" s="75">
        <f>PXIL!L86</f>
        <v>0</v>
      </c>
      <c r="AJ86" s="75">
        <f>PXIL!R86</f>
        <v>0</v>
      </c>
      <c r="AK86" s="75">
        <f>RTM_IEX!L86</f>
        <v>2.89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15.43</v>
      </c>
      <c r="AB87" s="117">
        <f>-STOA!R87</f>
        <v>0</v>
      </c>
      <c r="AC87">
        <f t="shared" si="3"/>
        <v>0.22220000000000001</v>
      </c>
      <c r="AD87">
        <f t="shared" si="4"/>
        <v>25.027799999999999</v>
      </c>
      <c r="AE87">
        <f>'IDT-1'!D87</f>
        <v>0</v>
      </c>
      <c r="AF87" s="26"/>
      <c r="AG87">
        <f t="shared" si="5"/>
        <v>25.027799999999999</v>
      </c>
      <c r="AI87" s="75">
        <f>PXIL!L87</f>
        <v>0</v>
      </c>
      <c r="AJ87" s="75">
        <f>PXIL!R87</f>
        <v>0</v>
      </c>
      <c r="AK87" s="75">
        <f>RTM_IEX!L87</f>
        <v>4.82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15.43</v>
      </c>
      <c r="AB88" s="117">
        <f>-STOA!R88</f>
        <v>0</v>
      </c>
      <c r="AC88">
        <f t="shared" si="3"/>
        <v>0.217976</v>
      </c>
      <c r="AD88">
        <f t="shared" si="4"/>
        <v>24.552023999999999</v>
      </c>
      <c r="AE88">
        <f>'IDT-1'!D88</f>
        <v>0</v>
      </c>
      <c r="AF88" s="26"/>
      <c r="AG88">
        <f t="shared" si="5"/>
        <v>24.552023999999999</v>
      </c>
      <c r="AI88" s="75">
        <f>PXIL!L88</f>
        <v>0</v>
      </c>
      <c r="AJ88" s="75">
        <f>PXIL!R88</f>
        <v>0</v>
      </c>
      <c r="AK88" s="75">
        <f>RTM_IEX!L88</f>
        <v>4.34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15.43</v>
      </c>
      <c r="AB89" s="117">
        <f>-STOA!R89</f>
        <v>0</v>
      </c>
      <c r="AC89">
        <f t="shared" si="3"/>
        <v>0.20521600000000001</v>
      </c>
      <c r="AD89">
        <f t="shared" si="4"/>
        <v>23.114784</v>
      </c>
      <c r="AE89">
        <f>'IDT-1'!D89</f>
        <v>0</v>
      </c>
      <c r="AF89" s="26"/>
      <c r="AG89">
        <f t="shared" si="5"/>
        <v>23.114784</v>
      </c>
      <c r="AI89" s="75">
        <f>PXIL!L89</f>
        <v>0</v>
      </c>
      <c r="AJ89" s="75">
        <f>PXIL!R89</f>
        <v>0</v>
      </c>
      <c r="AK89" s="75">
        <f>RTM_IEX!L89</f>
        <v>2.89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15.43</v>
      </c>
      <c r="AB90" s="117">
        <f>-STOA!R90</f>
        <v>0</v>
      </c>
      <c r="AC90">
        <f t="shared" si="3"/>
        <v>0.200992</v>
      </c>
      <c r="AD90">
        <f t="shared" si="4"/>
        <v>22.639008</v>
      </c>
      <c r="AE90">
        <f>'IDT-1'!D90</f>
        <v>0</v>
      </c>
      <c r="AF90" s="26"/>
      <c r="AG90">
        <f t="shared" si="5"/>
        <v>22.639008</v>
      </c>
      <c r="AI90" s="75">
        <f>PXIL!L90</f>
        <v>0</v>
      </c>
      <c r="AJ90" s="75">
        <f>PXIL!R90</f>
        <v>0</v>
      </c>
      <c r="AK90" s="75">
        <f>RTM_IEX!L90</f>
        <v>2.41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10.61</v>
      </c>
      <c r="AB91" s="117">
        <f>-STOA!R91</f>
        <v>0</v>
      </c>
      <c r="AC91">
        <f t="shared" si="3"/>
        <v>0.23065003694273414</v>
      </c>
      <c r="AD91">
        <f t="shared" si="4"/>
        <v>25.97958143382251</v>
      </c>
      <c r="AE91">
        <f>'IDT-1'!D91</f>
        <v>0</v>
      </c>
      <c r="AF91" s="26"/>
      <c r="AG91">
        <f t="shared" si="5"/>
        <v>25.97958143382251</v>
      </c>
      <c r="AI91" s="75">
        <f>PXIL!L91</f>
        <v>0</v>
      </c>
      <c r="AJ91" s="75">
        <f>PXIL!R91</f>
        <v>0</v>
      </c>
      <c r="AK91" s="75">
        <f>RTM_IEX!L91</f>
        <v>10.6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10.61</v>
      </c>
      <c r="AB92" s="117">
        <f>-STOA!R92</f>
        <v>0</v>
      </c>
      <c r="AC92">
        <f t="shared" si="3"/>
        <v>0.16790603694273415</v>
      </c>
      <c r="AD92">
        <f t="shared" si="4"/>
        <v>18.912325433822506</v>
      </c>
      <c r="AE92">
        <f>'IDT-1'!D92</f>
        <v>0</v>
      </c>
      <c r="AF92" s="26"/>
      <c r="AG92">
        <f t="shared" si="5"/>
        <v>18.912325433822506</v>
      </c>
      <c r="AI92" s="75">
        <f>PXIL!L92</f>
        <v>0</v>
      </c>
      <c r="AJ92" s="75">
        <f>PXIL!R92</f>
        <v>0</v>
      </c>
      <c r="AK92" s="75">
        <f>RTM_IEX!L92</f>
        <v>3.47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10.61</v>
      </c>
      <c r="AB93" s="117">
        <f>-STOA!R93</f>
        <v>0</v>
      </c>
      <c r="AC93">
        <f t="shared" si="3"/>
        <v>0.17468203694273415</v>
      </c>
      <c r="AD93">
        <f t="shared" si="4"/>
        <v>19.675549433822511</v>
      </c>
      <c r="AE93">
        <f>'IDT-1'!D93</f>
        <v>0</v>
      </c>
      <c r="AF93" s="26"/>
      <c r="AG93">
        <f t="shared" si="5"/>
        <v>19.675549433822511</v>
      </c>
      <c r="AI93" s="75">
        <f>PXIL!L93</f>
        <v>0</v>
      </c>
      <c r="AJ93" s="75">
        <f>PXIL!R93</f>
        <v>0</v>
      </c>
      <c r="AK93" s="75">
        <f>RTM_IEX!L93</f>
        <v>4.24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10.61</v>
      </c>
      <c r="AB94" s="117">
        <f>-STOA!R94</f>
        <v>0</v>
      </c>
      <c r="AC94">
        <f t="shared" si="3"/>
        <v>0.16878603694273414</v>
      </c>
      <c r="AD94">
        <f t="shared" si="4"/>
        <v>19.011445433822509</v>
      </c>
      <c r="AE94">
        <f>'IDT-1'!D94</f>
        <v>0</v>
      </c>
      <c r="AF94" s="26"/>
      <c r="AG94">
        <f t="shared" si="5"/>
        <v>19.011445433822509</v>
      </c>
      <c r="AI94" s="75">
        <f>PXIL!L94</f>
        <v>0</v>
      </c>
      <c r="AJ94" s="75">
        <f>PXIL!R94</f>
        <v>0</v>
      </c>
      <c r="AK94" s="75">
        <f>RTM_IEX!L94</f>
        <v>3.57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10.61</v>
      </c>
      <c r="AB95" s="117">
        <f>-STOA!R95</f>
        <v>0</v>
      </c>
      <c r="AC95">
        <f t="shared" si="3"/>
        <v>0.16280203694273415</v>
      </c>
      <c r="AD95">
        <f t="shared" si="4"/>
        <v>18.337429433822511</v>
      </c>
      <c r="AE95">
        <f>'IDT-1'!D95</f>
        <v>0</v>
      </c>
      <c r="AF95" s="26"/>
      <c r="AG95">
        <f t="shared" si="5"/>
        <v>18.337429433822511</v>
      </c>
      <c r="AI95" s="75">
        <f>PXIL!L95</f>
        <v>0</v>
      </c>
      <c r="AJ95" s="75">
        <f>PXIL!R95</f>
        <v>0</v>
      </c>
      <c r="AK95" s="75">
        <f>RTM_IEX!L95</f>
        <v>2.89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10.61</v>
      </c>
      <c r="AB96" s="117">
        <f>-STOA!R96</f>
        <v>0</v>
      </c>
      <c r="AC96">
        <f t="shared" si="3"/>
        <v>0.15013003694273414</v>
      </c>
      <c r="AD96">
        <f t="shared" si="4"/>
        <v>16.910101433822508</v>
      </c>
      <c r="AE96">
        <f>'IDT-1'!D96</f>
        <v>0</v>
      </c>
      <c r="AF96" s="26"/>
      <c r="AG96">
        <f t="shared" si="5"/>
        <v>16.910101433822508</v>
      </c>
      <c r="AI96" s="75">
        <f>PXIL!L96</f>
        <v>0</v>
      </c>
      <c r="AJ96" s="75">
        <f>PXIL!R96</f>
        <v>0</v>
      </c>
      <c r="AK96" s="75">
        <f>RTM_IEX!L96</f>
        <v>1.45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10.61</v>
      </c>
      <c r="AB97" s="117">
        <f>-STOA!R97</f>
        <v>0</v>
      </c>
      <c r="AC97">
        <f t="shared" si="3"/>
        <v>0.19166603694273415</v>
      </c>
      <c r="AD97">
        <f t="shared" si="4"/>
        <v>21.588565433822509</v>
      </c>
      <c r="AE97">
        <f>'IDT-1'!D97</f>
        <v>0</v>
      </c>
      <c r="AF97" s="26"/>
      <c r="AG97">
        <f t="shared" si="5"/>
        <v>21.588565433822509</v>
      </c>
      <c r="AI97" s="75">
        <f>PXIL!L97</f>
        <v>0</v>
      </c>
      <c r="AJ97" s="75">
        <f>PXIL!R97</f>
        <v>0</v>
      </c>
      <c r="AK97" s="75">
        <f>RTM_IEX!L97</f>
        <v>6.17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10.61</v>
      </c>
      <c r="AB98" s="117">
        <f>-STOA!R98</f>
        <v>0</v>
      </c>
      <c r="AC98">
        <f t="shared" si="3"/>
        <v>0.13737003694273414</v>
      </c>
      <c r="AD98">
        <f t="shared" si="4"/>
        <v>15.472861433822509</v>
      </c>
      <c r="AE98">
        <f>'IDT-1'!D98</f>
        <v>0</v>
      </c>
      <c r="AF98" s="26"/>
      <c r="AG98">
        <f t="shared" si="5"/>
        <v>15.472861433822509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0.12000046294153048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0.30372749999999987</v>
      </c>
      <c r="AB99" s="117">
        <f t="shared" si="6"/>
        <v>0</v>
      </c>
      <c r="AC99">
        <f t="shared" si="6"/>
        <v>4.4489540738854687E-3</v>
      </c>
      <c r="AD99">
        <f t="shared" si="6"/>
        <v>0.50111400886764512</v>
      </c>
      <c r="AE99">
        <f t="shared" ref="AE99:AR99" si="7">SUM(AE3:AE98)/4000</f>
        <v>0</v>
      </c>
      <c r="AG99">
        <f t="shared" si="7"/>
        <v>0.50111400886764512</v>
      </c>
      <c r="AI99">
        <f t="shared" si="7"/>
        <v>0</v>
      </c>
      <c r="AJ99">
        <f t="shared" si="7"/>
        <v>0</v>
      </c>
      <c r="AK99">
        <f t="shared" si="7"/>
        <v>8.1834999999999977E-2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215</v>
      </c>
      <c r="C1" s="31">
        <v>44754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44902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44902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14.455416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0.28999999999999998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0.12975966080000001</v>
      </c>
      <c r="AD3">
        <f>SUM(B3:AB3,AI3:AR3)-AC3</f>
        <v>14.615656339199999</v>
      </c>
      <c r="AE3">
        <v>0</v>
      </c>
      <c r="AF3" s="26"/>
      <c r="AG3">
        <f>SUM(AD3:AF3)</f>
        <v>14.615656339199999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13.904216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0.12235710080000001</v>
      </c>
      <c r="AD4">
        <f t="shared" ref="AD4:AD67" si="1">SUM(B4:AB4,AI4:AR4)-AC4</f>
        <v>13.7818588992</v>
      </c>
      <c r="AE4">
        <v>0</v>
      </c>
      <c r="AF4" s="26"/>
      <c r="AG4">
        <f t="shared" ref="AG4:AG67" si="2">SUM(AD4:AF4)</f>
        <v>13.7818588992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14.455416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1.45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0.1399676608</v>
      </c>
      <c r="AD5">
        <f t="shared" si="1"/>
        <v>15.765448339199999</v>
      </c>
      <c r="AE5">
        <v>0</v>
      </c>
      <c r="AF5" s="26"/>
      <c r="AG5">
        <f t="shared" si="2"/>
        <v>15.765448339199999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9.4516810000000007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8.3174792800000008E-2</v>
      </c>
      <c r="AD6">
        <f t="shared" si="1"/>
        <v>9.3685062072000012</v>
      </c>
      <c r="AE6">
        <v>0</v>
      </c>
      <c r="AF6" s="26"/>
      <c r="AG6">
        <f t="shared" si="2"/>
        <v>9.3685062072000012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8.6872430000000005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7.6447738400000007E-2</v>
      </c>
      <c r="AD7">
        <f t="shared" si="1"/>
        <v>8.6107952615999999</v>
      </c>
      <c r="AE7">
        <v>0</v>
      </c>
      <c r="AF7" s="26"/>
      <c r="AG7">
        <f t="shared" si="2"/>
        <v>8.6107952615999999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7.4205160000000001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6.5300540800000001E-2</v>
      </c>
      <c r="AD8">
        <f t="shared" si="1"/>
        <v>7.3552154592000001</v>
      </c>
      <c r="AE8">
        <v>0</v>
      </c>
      <c r="AF8" s="26"/>
      <c r="AG8">
        <f t="shared" si="2"/>
        <v>7.3552154592000001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4.6581799999999998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4.0991984000000002E-2</v>
      </c>
      <c r="AD9">
        <f t="shared" si="1"/>
        <v>4.6171880160000001</v>
      </c>
      <c r="AE9">
        <v>0</v>
      </c>
      <c r="AF9" s="26"/>
      <c r="AG9">
        <f t="shared" si="2"/>
        <v>4.6171880160000001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7.2156900000000004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6.3498072000000003E-2</v>
      </c>
      <c r="AD10">
        <f t="shared" si="1"/>
        <v>7.1521919280000006</v>
      </c>
      <c r="AE10">
        <v>0</v>
      </c>
      <c r="AF10" s="26"/>
      <c r="AG10">
        <f t="shared" si="2"/>
        <v>7.1521919280000006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8.8087470000000003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7.7516973600000011E-2</v>
      </c>
      <c r="AD11">
        <f t="shared" si="1"/>
        <v>8.7312300264000005</v>
      </c>
      <c r="AE11">
        <v>0</v>
      </c>
      <c r="AF11" s="26"/>
      <c r="AG11">
        <f t="shared" si="2"/>
        <v>8.7312300264000005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12.523968999999999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0.1102109272</v>
      </c>
      <c r="AD12">
        <f t="shared" si="1"/>
        <v>12.413758072799999</v>
      </c>
      <c r="AE12">
        <v>0</v>
      </c>
      <c r="AF12" s="26"/>
      <c r="AG12">
        <f t="shared" si="2"/>
        <v>12.413758072799999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11.942862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0.1050971856</v>
      </c>
      <c r="AD13">
        <f t="shared" si="1"/>
        <v>11.8377648144</v>
      </c>
      <c r="AE13">
        <v>0</v>
      </c>
      <c r="AF13" s="26"/>
      <c r="AG13">
        <f t="shared" si="2"/>
        <v>11.8377648144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13.032912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0.1146896256</v>
      </c>
      <c r="AD14">
        <f t="shared" si="1"/>
        <v>12.918222374399999</v>
      </c>
      <c r="AE14">
        <v>0</v>
      </c>
      <c r="AF14" s="26"/>
      <c r="AG14">
        <f t="shared" si="2"/>
        <v>12.918222374399999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14.455416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0.28999999999999998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0.12975966080000001</v>
      </c>
      <c r="AD15">
        <f t="shared" si="1"/>
        <v>14.615656339199999</v>
      </c>
      <c r="AE15">
        <v>0</v>
      </c>
      <c r="AF15" s="26"/>
      <c r="AG15">
        <f t="shared" si="2"/>
        <v>14.615656339199999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9.0389590000000002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7.9542839200000007E-2</v>
      </c>
      <c r="AD16">
        <f t="shared" si="1"/>
        <v>8.9594161608</v>
      </c>
      <c r="AE16">
        <v>0</v>
      </c>
      <c r="AF16" s="26"/>
      <c r="AG16">
        <f t="shared" si="2"/>
        <v>8.9594161608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14.455416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1.93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0.14419166080000001</v>
      </c>
      <c r="AD17">
        <f t="shared" si="1"/>
        <v>16.241224339199999</v>
      </c>
      <c r="AE17">
        <v>0</v>
      </c>
      <c r="AF17" s="26"/>
      <c r="AG17">
        <f t="shared" si="2"/>
        <v>16.241224339199999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14.455416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1.93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0.14419166080000001</v>
      </c>
      <c r="AD18">
        <f t="shared" si="1"/>
        <v>16.241224339199999</v>
      </c>
      <c r="AE18">
        <v>0</v>
      </c>
      <c r="AF18" s="26"/>
      <c r="AG18">
        <f t="shared" si="2"/>
        <v>16.241224339199999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13.820012999999999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8.39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0.19544811440000001</v>
      </c>
      <c r="AD19">
        <f t="shared" si="1"/>
        <v>22.014564885599999</v>
      </c>
      <c r="AE19">
        <v>0</v>
      </c>
      <c r="AF19" s="26"/>
      <c r="AG19">
        <f t="shared" si="2"/>
        <v>22.014564885599999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13.820012999999999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6.55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0.1792561144</v>
      </c>
      <c r="AD20">
        <f t="shared" si="1"/>
        <v>20.190756885599999</v>
      </c>
      <c r="AE20">
        <v>0</v>
      </c>
      <c r="AF20" s="26"/>
      <c r="AG20">
        <f t="shared" si="2"/>
        <v>20.190756885599999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13.820012999999999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6.94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0.18268811440000002</v>
      </c>
      <c r="AD21">
        <f t="shared" si="1"/>
        <v>20.5773248856</v>
      </c>
      <c r="AE21">
        <v>0</v>
      </c>
      <c r="AF21" s="26"/>
      <c r="AG21">
        <f t="shared" si="2"/>
        <v>20.5773248856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13.820012999999999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6.75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0.18101611440000001</v>
      </c>
      <c r="AD22">
        <f t="shared" si="1"/>
        <v>20.388996885600001</v>
      </c>
      <c r="AE22">
        <v>0</v>
      </c>
      <c r="AF22" s="26"/>
      <c r="AG22">
        <f t="shared" si="2"/>
        <v>20.388996885600001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13.820012999999999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0.77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0.12839211440000001</v>
      </c>
      <c r="AD23">
        <f t="shared" si="1"/>
        <v>14.461620885599999</v>
      </c>
      <c r="AE23">
        <v>0</v>
      </c>
      <c r="AF23" s="26"/>
      <c r="AG23">
        <f t="shared" si="2"/>
        <v>14.461620885599999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13.820012999999999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0.20644811440000002</v>
      </c>
      <c r="AD24">
        <f t="shared" si="1"/>
        <v>23.253564885599999</v>
      </c>
      <c r="AE24">
        <v>0</v>
      </c>
      <c r="AF24" s="26"/>
      <c r="AG24">
        <f t="shared" si="2"/>
        <v>23.253564885599999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13.820012999999999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0.19201611439999999</v>
      </c>
      <c r="AD25">
        <f t="shared" si="1"/>
        <v>21.627996885599998</v>
      </c>
      <c r="AE25">
        <v>0</v>
      </c>
      <c r="AF25" s="26"/>
      <c r="AG25">
        <f t="shared" si="2"/>
        <v>21.627996885599998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13.820012999999999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9.64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0.20644811440000002</v>
      </c>
      <c r="AD26">
        <f t="shared" si="1"/>
        <v>23.253564885599999</v>
      </c>
      <c r="AE26">
        <v>0</v>
      </c>
      <c r="AF26" s="26"/>
      <c r="AG26">
        <f t="shared" si="2"/>
        <v>23.253564885599999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13.820012999999999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6.65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0.18013611440000002</v>
      </c>
      <c r="AD27">
        <f t="shared" si="1"/>
        <v>20.289876885600002</v>
      </c>
      <c r="AE27">
        <v>0</v>
      </c>
      <c r="AF27" s="26"/>
      <c r="AG27">
        <f t="shared" si="2"/>
        <v>20.289876885600002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13.820012999999999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9.64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0.20644811440000002</v>
      </c>
      <c r="AD28">
        <f t="shared" si="1"/>
        <v>23.253564885599999</v>
      </c>
      <c r="AE28">
        <v>0</v>
      </c>
      <c r="AF28" s="26"/>
      <c r="AG28">
        <f t="shared" si="2"/>
        <v>23.253564885599999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13.820012999999999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9.64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0.20644811440000002</v>
      </c>
      <c r="AD29">
        <f t="shared" si="1"/>
        <v>23.253564885599999</v>
      </c>
      <c r="AE29">
        <v>0</v>
      </c>
      <c r="AF29" s="26"/>
      <c r="AG29">
        <f t="shared" si="2"/>
        <v>23.253564885599999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13.820012999999999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2.12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0.14027211440000001</v>
      </c>
      <c r="AD30">
        <f t="shared" si="1"/>
        <v>15.7997408856</v>
      </c>
      <c r="AE30">
        <v>0</v>
      </c>
      <c r="AF30" s="26"/>
      <c r="AG30">
        <f t="shared" si="2"/>
        <v>15.7997408856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13.820012999999999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9.64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0.20644811440000002</v>
      </c>
      <c r="AD31">
        <f t="shared" si="1"/>
        <v>23.253564885599999</v>
      </c>
      <c r="AE31">
        <v>0</v>
      </c>
      <c r="AF31" s="26"/>
      <c r="AG31">
        <f t="shared" si="2"/>
        <v>23.253564885599999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13.820012999999999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9.64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0.20644811440000002</v>
      </c>
      <c r="AD32">
        <f t="shared" si="1"/>
        <v>23.253564885599999</v>
      </c>
      <c r="AE32">
        <v>0</v>
      </c>
      <c r="AF32" s="26"/>
      <c r="AG32">
        <f t="shared" si="2"/>
        <v>23.253564885599999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13.820012999999999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9.64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0.20644811440000002</v>
      </c>
      <c r="AD33">
        <f t="shared" si="1"/>
        <v>23.253564885599999</v>
      </c>
      <c r="AE33">
        <v>0</v>
      </c>
      <c r="AF33" s="26"/>
      <c r="AG33">
        <f t="shared" si="2"/>
        <v>23.253564885599999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13.820012999999999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9.64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0.20644811440000002</v>
      </c>
      <c r="AD34">
        <f t="shared" si="1"/>
        <v>23.253564885599999</v>
      </c>
      <c r="AE34">
        <v>0</v>
      </c>
      <c r="AF34" s="26"/>
      <c r="AG34">
        <f t="shared" si="2"/>
        <v>23.253564885599999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14.455416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8.9600000000000009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0.21115966080000001</v>
      </c>
      <c r="AD35">
        <f t="shared" si="1"/>
        <v>23.784256339199999</v>
      </c>
      <c r="AE35">
        <v>0</v>
      </c>
      <c r="AF35" s="26"/>
      <c r="AG35">
        <f t="shared" si="2"/>
        <v>23.784256339199999</v>
      </c>
      <c r="AI35" s="75">
        <f>PXIL!M35</f>
        <v>0</v>
      </c>
      <c r="AJ35" s="75">
        <f>PXIL!S35</f>
        <v>0</v>
      </c>
      <c r="AK35" s="75">
        <f>RTM_IEX!M35</f>
        <v>0.57999999999999996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14.455416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9.64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0.2171436608</v>
      </c>
      <c r="AD36">
        <f t="shared" si="1"/>
        <v>24.458272339199997</v>
      </c>
      <c r="AE36">
        <v>0</v>
      </c>
      <c r="AF36" s="26"/>
      <c r="AG36">
        <f t="shared" si="2"/>
        <v>24.458272339199997</v>
      </c>
      <c r="AI36" s="75">
        <f>PXIL!M36</f>
        <v>0</v>
      </c>
      <c r="AJ36" s="75">
        <f>PXIL!S36</f>
        <v>0</v>
      </c>
      <c r="AK36" s="75">
        <f>RTM_IEX!M36</f>
        <v>0.57999999999999996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14.455416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1.83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0.14841566079999999</v>
      </c>
      <c r="AD37">
        <f t="shared" si="1"/>
        <v>16.717000339199995</v>
      </c>
      <c r="AE37">
        <v>0</v>
      </c>
      <c r="AF37" s="26"/>
      <c r="AG37">
        <f t="shared" si="2"/>
        <v>16.717000339199995</v>
      </c>
      <c r="AI37" s="75">
        <f>PXIL!M37</f>
        <v>0</v>
      </c>
      <c r="AJ37" s="75">
        <f>PXIL!S37</f>
        <v>0</v>
      </c>
      <c r="AK37" s="75">
        <f>RTM_IEX!M37</f>
        <v>0.57999999999999996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14.455416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9.64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0.2171436608</v>
      </c>
      <c r="AD38">
        <f t="shared" si="1"/>
        <v>24.458272339199997</v>
      </c>
      <c r="AE38">
        <v>0</v>
      </c>
      <c r="AF38" s="26"/>
      <c r="AG38">
        <f t="shared" si="2"/>
        <v>24.458272339199997</v>
      </c>
      <c r="AI38" s="75">
        <f>PXIL!M38</f>
        <v>0</v>
      </c>
      <c r="AJ38" s="75">
        <f>PXIL!S38</f>
        <v>0</v>
      </c>
      <c r="AK38" s="75">
        <f>RTM_IEX!M38</f>
        <v>0.57999999999999996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14.455416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0.2171436608</v>
      </c>
      <c r="AD39">
        <f t="shared" si="1"/>
        <v>24.458272339199997</v>
      </c>
      <c r="AE39">
        <v>0</v>
      </c>
      <c r="AF39" s="26"/>
      <c r="AG39">
        <f t="shared" si="2"/>
        <v>24.458272339199997</v>
      </c>
      <c r="AI39" s="75">
        <f>PXIL!M39</f>
        <v>0</v>
      </c>
      <c r="AJ39" s="75">
        <f>PXIL!S39</f>
        <v>0</v>
      </c>
      <c r="AK39" s="75">
        <f>RTM_IEX!M39</f>
        <v>0.57999999999999996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14.455416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9.64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0.2171436608</v>
      </c>
      <c r="AD40">
        <f t="shared" si="1"/>
        <v>24.458272339199997</v>
      </c>
      <c r="AE40">
        <v>0</v>
      </c>
      <c r="AF40" s="26"/>
      <c r="AG40">
        <f t="shared" si="2"/>
        <v>24.458272339199997</v>
      </c>
      <c r="AI40" s="75">
        <f>PXIL!M40</f>
        <v>0</v>
      </c>
      <c r="AJ40" s="75">
        <f>PXIL!S40</f>
        <v>0</v>
      </c>
      <c r="AK40" s="75">
        <f>RTM_IEX!M40</f>
        <v>0.57999999999999996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14.455416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8.77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0.2094876608</v>
      </c>
      <c r="AD41">
        <f t="shared" si="1"/>
        <v>23.595928339199997</v>
      </c>
      <c r="AE41">
        <v>0</v>
      </c>
      <c r="AF41" s="26"/>
      <c r="AG41">
        <f t="shared" si="2"/>
        <v>23.595928339199997</v>
      </c>
      <c r="AI41" s="75">
        <f>PXIL!M41</f>
        <v>0</v>
      </c>
      <c r="AJ41" s="75">
        <f>PXIL!S41</f>
        <v>0</v>
      </c>
      <c r="AK41" s="75">
        <f>RTM_IEX!M41</f>
        <v>0.57999999999999996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14.455416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9.5399999999999991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0.21626366080000001</v>
      </c>
      <c r="AD42">
        <f t="shared" si="1"/>
        <v>24.359152339199998</v>
      </c>
      <c r="AE42">
        <v>0</v>
      </c>
      <c r="AF42" s="26"/>
      <c r="AG42">
        <f t="shared" si="2"/>
        <v>24.359152339199998</v>
      </c>
      <c r="AI42" s="75">
        <f>PXIL!M42</f>
        <v>0</v>
      </c>
      <c r="AJ42" s="75">
        <f>PXIL!S42</f>
        <v>0</v>
      </c>
      <c r="AK42" s="75">
        <f>RTM_IEX!M42</f>
        <v>0.57999999999999996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14.455416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8.39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0.20614366080000002</v>
      </c>
      <c r="AD43">
        <f t="shared" si="1"/>
        <v>23.2192723392</v>
      </c>
      <c r="AE43">
        <v>0</v>
      </c>
      <c r="AF43" s="26"/>
      <c r="AG43">
        <f t="shared" si="2"/>
        <v>23.2192723392</v>
      </c>
      <c r="AI43" s="75">
        <f>PXIL!M43</f>
        <v>0</v>
      </c>
      <c r="AJ43" s="75">
        <f>PXIL!S43</f>
        <v>0</v>
      </c>
      <c r="AK43" s="75">
        <f>RTM_IEX!M43</f>
        <v>0.57999999999999996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14.455416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0.28999999999999998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0.13486366080000001</v>
      </c>
      <c r="AD44">
        <f t="shared" si="1"/>
        <v>15.190552339199998</v>
      </c>
      <c r="AE44">
        <v>0</v>
      </c>
      <c r="AF44" s="26"/>
      <c r="AG44">
        <f t="shared" si="2"/>
        <v>15.190552339199998</v>
      </c>
      <c r="AI44" s="75">
        <f>PXIL!M44</f>
        <v>0</v>
      </c>
      <c r="AJ44" s="75">
        <f>PXIL!S44</f>
        <v>0</v>
      </c>
      <c r="AK44" s="75">
        <f>RTM_IEX!M44</f>
        <v>0.57999999999999996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14.455416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6.84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0.1925036608</v>
      </c>
      <c r="AD45">
        <f t="shared" si="1"/>
        <v>21.682912339199998</v>
      </c>
      <c r="AE45">
        <v>0</v>
      </c>
      <c r="AF45" s="26"/>
      <c r="AG45">
        <f t="shared" si="2"/>
        <v>21.682912339199998</v>
      </c>
      <c r="AI45" s="75">
        <f>PXIL!M45</f>
        <v>0</v>
      </c>
      <c r="AJ45" s="75">
        <f>PXIL!S45</f>
        <v>0</v>
      </c>
      <c r="AK45" s="75">
        <f>RTM_IEX!M45</f>
        <v>0.57999999999999996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14.455416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8.2899999999999991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0.2052636608</v>
      </c>
      <c r="AD46">
        <f t="shared" si="1"/>
        <v>23.120152339199997</v>
      </c>
      <c r="AE46">
        <v>0</v>
      </c>
      <c r="AF46" s="26"/>
      <c r="AG46">
        <f t="shared" si="2"/>
        <v>23.120152339199997</v>
      </c>
      <c r="AI46" s="75">
        <f>PXIL!M46</f>
        <v>0</v>
      </c>
      <c r="AJ46" s="75">
        <f>PXIL!S46</f>
        <v>0</v>
      </c>
      <c r="AK46" s="75">
        <f>RTM_IEX!M46</f>
        <v>0.57999999999999996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14.455416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0.2171436608</v>
      </c>
      <c r="AD47">
        <f t="shared" si="1"/>
        <v>24.458272339199997</v>
      </c>
      <c r="AE47">
        <v>0</v>
      </c>
      <c r="AF47" s="26"/>
      <c r="AG47">
        <f t="shared" si="2"/>
        <v>24.458272339199997</v>
      </c>
      <c r="AI47" s="75">
        <f>PXIL!M47</f>
        <v>0</v>
      </c>
      <c r="AJ47" s="75">
        <f>PXIL!S47</f>
        <v>0</v>
      </c>
      <c r="AK47" s="75">
        <f>RTM_IEX!M47</f>
        <v>0.57999999999999996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14.455416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5.78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0.1831756608</v>
      </c>
      <c r="AD48">
        <f t="shared" si="1"/>
        <v>20.632240339199999</v>
      </c>
      <c r="AE48">
        <v>0</v>
      </c>
      <c r="AF48" s="26"/>
      <c r="AG48">
        <f t="shared" si="2"/>
        <v>20.632240339199999</v>
      </c>
      <c r="AI48" s="75">
        <f>PXIL!M48</f>
        <v>0</v>
      </c>
      <c r="AJ48" s="75">
        <f>PXIL!S48</f>
        <v>0</v>
      </c>
      <c r="AK48" s="75">
        <f>RTM_IEX!M48</f>
        <v>0.57999999999999996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14.455416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5.4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0.17983166079999999</v>
      </c>
      <c r="AD49">
        <f t="shared" si="1"/>
        <v>20.255584339199995</v>
      </c>
      <c r="AE49">
        <v>0</v>
      </c>
      <c r="AF49" s="26"/>
      <c r="AG49">
        <f t="shared" si="2"/>
        <v>20.255584339199995</v>
      </c>
      <c r="AI49" s="75">
        <f>PXIL!M49</f>
        <v>0</v>
      </c>
      <c r="AJ49" s="75">
        <f>PXIL!S49</f>
        <v>0</v>
      </c>
      <c r="AK49" s="75">
        <f>RTM_IEX!M49</f>
        <v>0.57999999999999996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14.455416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7.81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0.20103966079999999</v>
      </c>
      <c r="AD50">
        <f t="shared" si="1"/>
        <v>22.644376339199997</v>
      </c>
      <c r="AE50">
        <v>0</v>
      </c>
      <c r="AF50" s="26"/>
      <c r="AG50">
        <f t="shared" si="2"/>
        <v>22.644376339199997</v>
      </c>
      <c r="AI50" s="75">
        <f>PXIL!M50</f>
        <v>0</v>
      </c>
      <c r="AJ50" s="75">
        <f>PXIL!S50</f>
        <v>0</v>
      </c>
      <c r="AK50" s="75">
        <f>RTM_IEX!M50</f>
        <v>0.57999999999999996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14.455416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1.06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0.13653566080000001</v>
      </c>
      <c r="AD51">
        <f t="shared" si="1"/>
        <v>15.3788803392</v>
      </c>
      <c r="AE51">
        <v>0</v>
      </c>
      <c r="AF51" s="26"/>
      <c r="AG51">
        <f t="shared" si="2"/>
        <v>15.3788803392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14.455416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7.42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0.19250366080000003</v>
      </c>
      <c r="AD52">
        <f t="shared" si="1"/>
        <v>21.682912339200001</v>
      </c>
      <c r="AE52">
        <v>0</v>
      </c>
      <c r="AF52" s="26"/>
      <c r="AG52">
        <f t="shared" si="2"/>
        <v>21.682912339200001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14.455416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5.1100000000000003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0.17217566079999999</v>
      </c>
      <c r="AD53">
        <f t="shared" si="1"/>
        <v>19.393240339199998</v>
      </c>
      <c r="AE53">
        <v>0</v>
      </c>
      <c r="AF53" s="26"/>
      <c r="AG53">
        <f t="shared" si="2"/>
        <v>19.393240339199998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14.455416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0.2120396608</v>
      </c>
      <c r="AD54">
        <f t="shared" si="1"/>
        <v>23.883376339200002</v>
      </c>
      <c r="AE54">
        <v>0</v>
      </c>
      <c r="AF54" s="26"/>
      <c r="AG54">
        <f t="shared" si="2"/>
        <v>23.883376339200002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14.455416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0.1976076608</v>
      </c>
      <c r="AD55">
        <f t="shared" si="1"/>
        <v>22.2578083392</v>
      </c>
      <c r="AE55">
        <v>0</v>
      </c>
      <c r="AF55" s="26"/>
      <c r="AG55">
        <f t="shared" si="2"/>
        <v>22.2578083392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14.455416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9.06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0.20693566080000003</v>
      </c>
      <c r="AD56">
        <f t="shared" si="1"/>
        <v>23.308480339200003</v>
      </c>
      <c r="AE56">
        <v>0</v>
      </c>
      <c r="AF56" s="26"/>
      <c r="AG56">
        <f t="shared" si="2"/>
        <v>23.308480339200003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14.455416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9.06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0.20693566080000003</v>
      </c>
      <c r="AD57">
        <f t="shared" si="1"/>
        <v>23.308480339200003</v>
      </c>
      <c r="AE57">
        <v>0</v>
      </c>
      <c r="AF57" s="26"/>
      <c r="AG57">
        <f t="shared" si="2"/>
        <v>23.308480339200003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14.455416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0.1280876608</v>
      </c>
      <c r="AD58">
        <f t="shared" si="1"/>
        <v>14.427328339199999</v>
      </c>
      <c r="AE58">
        <v>0</v>
      </c>
      <c r="AF58" s="26"/>
      <c r="AG58">
        <f t="shared" si="2"/>
        <v>14.427328339199999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14.455416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6.17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0.18150366080000002</v>
      </c>
      <c r="AD59">
        <f t="shared" si="1"/>
        <v>20.443912339200001</v>
      </c>
      <c r="AE59">
        <v>0</v>
      </c>
      <c r="AF59" s="26"/>
      <c r="AG59">
        <f t="shared" si="2"/>
        <v>20.443912339200001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14.455416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8.68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0.20359166080000002</v>
      </c>
      <c r="AD60">
        <f t="shared" si="1"/>
        <v>22.931824339199999</v>
      </c>
      <c r="AE60">
        <v>0</v>
      </c>
      <c r="AF60" s="26"/>
      <c r="AG60">
        <f t="shared" si="2"/>
        <v>22.931824339199999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14.455416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8.48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0.20183166080000001</v>
      </c>
      <c r="AD61">
        <f t="shared" si="1"/>
        <v>22.7335843392</v>
      </c>
      <c r="AE61">
        <v>0</v>
      </c>
      <c r="AF61" s="26"/>
      <c r="AG61">
        <f t="shared" si="2"/>
        <v>22.7335843392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14.455416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5.98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0.17983166080000001</v>
      </c>
      <c r="AD62">
        <f t="shared" si="1"/>
        <v>20.255584339199999</v>
      </c>
      <c r="AE62">
        <v>0</v>
      </c>
      <c r="AF62" s="26"/>
      <c r="AG62">
        <f t="shared" si="2"/>
        <v>20.255584339199999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14.455416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5.59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0.1763996608</v>
      </c>
      <c r="AD63">
        <f t="shared" si="1"/>
        <v>19.869016339199998</v>
      </c>
      <c r="AE63">
        <v>0</v>
      </c>
      <c r="AF63" s="26"/>
      <c r="AG63">
        <f t="shared" si="2"/>
        <v>19.869016339199998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14.455416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8.48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0.20183166080000001</v>
      </c>
      <c r="AD64">
        <f t="shared" si="1"/>
        <v>22.7335843392</v>
      </c>
      <c r="AE64">
        <v>0</v>
      </c>
      <c r="AF64" s="26"/>
      <c r="AG64">
        <f t="shared" si="2"/>
        <v>22.7335843392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14.455416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0.96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0.13565566080000002</v>
      </c>
      <c r="AD65">
        <f t="shared" si="1"/>
        <v>15.279760339200001</v>
      </c>
      <c r="AE65">
        <v>0</v>
      </c>
      <c r="AF65" s="26"/>
      <c r="AG65">
        <f t="shared" si="2"/>
        <v>15.279760339200001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14.455416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9.64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0.2120396608</v>
      </c>
      <c r="AD66">
        <f t="shared" si="1"/>
        <v>23.883376339200002</v>
      </c>
      <c r="AE66">
        <v>0</v>
      </c>
      <c r="AF66" s="26"/>
      <c r="AG66">
        <f t="shared" si="2"/>
        <v>23.883376339200002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14.455416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8.19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0.19927966079999998</v>
      </c>
      <c r="AD67">
        <f t="shared" si="1"/>
        <v>22.446136339199999</v>
      </c>
      <c r="AE67">
        <v>0</v>
      </c>
      <c r="AF67" s="26"/>
      <c r="AG67">
        <f t="shared" si="2"/>
        <v>22.446136339199999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14.455416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0.2120396608</v>
      </c>
      <c r="AD68">
        <f t="shared" ref="AD68:AD98" si="4">SUM(B68:AB68,AI68:AR68)-AC68</f>
        <v>23.883376339200002</v>
      </c>
      <c r="AE68">
        <v>0</v>
      </c>
      <c r="AF68" s="26"/>
      <c r="AG68">
        <f t="shared" ref="AG68:AG98" si="5">SUM(AD68:AF68)</f>
        <v>23.883376339200002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14.455416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0.19848766080000002</v>
      </c>
      <c r="AD69">
        <f t="shared" si="4"/>
        <v>22.3569283392</v>
      </c>
      <c r="AE69">
        <v>0</v>
      </c>
      <c r="AF69" s="26"/>
      <c r="AG69">
        <f t="shared" si="5"/>
        <v>22.3569283392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14.455416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9.64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0.2120396608</v>
      </c>
      <c r="AD70">
        <f t="shared" si="4"/>
        <v>23.883376339200002</v>
      </c>
      <c r="AE70">
        <v>0</v>
      </c>
      <c r="AF70" s="26"/>
      <c r="AG70">
        <f t="shared" si="5"/>
        <v>23.883376339200002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14.455416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0.2120396608</v>
      </c>
      <c r="AD71">
        <f t="shared" si="4"/>
        <v>23.883376339200002</v>
      </c>
      <c r="AE71">
        <v>0</v>
      </c>
      <c r="AF71" s="26"/>
      <c r="AG71">
        <f t="shared" si="5"/>
        <v>23.883376339200002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14.455416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1.93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0.14419166080000001</v>
      </c>
      <c r="AD72">
        <f t="shared" si="4"/>
        <v>16.241224339199999</v>
      </c>
      <c r="AE72">
        <v>0</v>
      </c>
      <c r="AF72" s="26"/>
      <c r="AG72">
        <f t="shared" si="5"/>
        <v>16.241224339199999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14.455416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7.42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0.19250366080000003</v>
      </c>
      <c r="AD73">
        <f t="shared" si="4"/>
        <v>21.682912339200001</v>
      </c>
      <c r="AE73">
        <v>0</v>
      </c>
      <c r="AF73" s="26"/>
      <c r="AG73">
        <f t="shared" si="5"/>
        <v>21.682912339200001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14.455416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9.4499999999999993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0.21036766079999999</v>
      </c>
      <c r="AD74">
        <f t="shared" si="4"/>
        <v>23.6950483392</v>
      </c>
      <c r="AE74">
        <v>0</v>
      </c>
      <c r="AF74" s="26"/>
      <c r="AG74">
        <f t="shared" si="5"/>
        <v>23.6950483392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14.455416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0.2120396608</v>
      </c>
      <c r="AD75">
        <f t="shared" si="4"/>
        <v>23.883376339200002</v>
      </c>
      <c r="AE75">
        <v>0</v>
      </c>
      <c r="AF75" s="26"/>
      <c r="AG75">
        <f t="shared" si="5"/>
        <v>23.883376339200002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14.455416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4.63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0.16795166079999999</v>
      </c>
      <c r="AD76">
        <f t="shared" si="4"/>
        <v>18.917464339199999</v>
      </c>
      <c r="AE76">
        <v>0</v>
      </c>
      <c r="AF76" s="26"/>
      <c r="AG76">
        <f t="shared" si="5"/>
        <v>18.917464339199999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14.455416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7.61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0.19417566080000001</v>
      </c>
      <c r="AD77">
        <f t="shared" si="4"/>
        <v>21.8712403392</v>
      </c>
      <c r="AE77">
        <v>0</v>
      </c>
      <c r="AF77" s="26"/>
      <c r="AG77">
        <f t="shared" si="5"/>
        <v>21.8712403392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14.455416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6.17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0.18150366080000002</v>
      </c>
      <c r="AD78">
        <f t="shared" si="4"/>
        <v>20.443912339200001</v>
      </c>
      <c r="AE78">
        <v>0</v>
      </c>
      <c r="AF78" s="26"/>
      <c r="AG78">
        <f t="shared" si="5"/>
        <v>20.443912339200001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14.455416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1.06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0.13653566080000001</v>
      </c>
      <c r="AD79">
        <f t="shared" si="4"/>
        <v>15.3788803392</v>
      </c>
      <c r="AE79">
        <v>0</v>
      </c>
      <c r="AF79" s="26"/>
      <c r="AG79">
        <f t="shared" si="5"/>
        <v>15.3788803392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14.455416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0.2120396608</v>
      </c>
      <c r="AD80">
        <f t="shared" si="4"/>
        <v>23.883376339200002</v>
      </c>
      <c r="AE80">
        <v>0</v>
      </c>
      <c r="AF80" s="26"/>
      <c r="AG80">
        <f t="shared" si="5"/>
        <v>23.883376339200002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14.455416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0.2120396608</v>
      </c>
      <c r="AD81">
        <f t="shared" si="4"/>
        <v>23.883376339200002</v>
      </c>
      <c r="AE81">
        <v>0</v>
      </c>
      <c r="AF81" s="26"/>
      <c r="AG81">
        <f t="shared" si="5"/>
        <v>23.883376339200002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14.455416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0.2120396608</v>
      </c>
      <c r="AD82">
        <f t="shared" si="4"/>
        <v>23.883376339200002</v>
      </c>
      <c r="AE82">
        <v>0</v>
      </c>
      <c r="AF82" s="26"/>
      <c r="AG82">
        <f t="shared" si="5"/>
        <v>23.883376339200002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14.455416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8.9600000000000009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0.20605566080000001</v>
      </c>
      <c r="AD83">
        <f t="shared" si="4"/>
        <v>23.2093603392</v>
      </c>
      <c r="AE83">
        <v>0</v>
      </c>
      <c r="AF83" s="26"/>
      <c r="AG83">
        <f t="shared" si="5"/>
        <v>23.2093603392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14.455416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0.2120396608</v>
      </c>
      <c r="AD84">
        <f t="shared" si="4"/>
        <v>23.883376339200002</v>
      </c>
      <c r="AE84">
        <v>0</v>
      </c>
      <c r="AF84" s="26"/>
      <c r="AG84">
        <f t="shared" si="5"/>
        <v>23.883376339200002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14.455416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0.2120396608</v>
      </c>
      <c r="AD85">
        <f t="shared" si="4"/>
        <v>23.883376339200002</v>
      </c>
      <c r="AE85">
        <v>0</v>
      </c>
      <c r="AF85" s="26"/>
      <c r="AG85">
        <f t="shared" si="5"/>
        <v>23.883376339200002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14.455416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2.99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0.15351966080000001</v>
      </c>
      <c r="AD86">
        <f t="shared" si="4"/>
        <v>17.291896339200001</v>
      </c>
      <c r="AE86">
        <v>0</v>
      </c>
      <c r="AF86" s="26"/>
      <c r="AG86">
        <f t="shared" si="5"/>
        <v>17.291896339200001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14.455416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0.2120396608</v>
      </c>
      <c r="AD87">
        <f t="shared" si="4"/>
        <v>23.883376339200002</v>
      </c>
      <c r="AE87">
        <v>0</v>
      </c>
      <c r="AF87" s="26"/>
      <c r="AG87">
        <f t="shared" si="5"/>
        <v>23.883376339200002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14.455416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8.8699999999999992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0.2052636608</v>
      </c>
      <c r="AD88">
        <f t="shared" si="4"/>
        <v>23.120152339199997</v>
      </c>
      <c r="AE88">
        <v>0</v>
      </c>
      <c r="AF88" s="26"/>
      <c r="AG88">
        <f t="shared" si="5"/>
        <v>23.120152339199997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14.455416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0.2120396608</v>
      </c>
      <c r="AD89">
        <f t="shared" si="4"/>
        <v>23.883376339200002</v>
      </c>
      <c r="AE89">
        <v>0</v>
      </c>
      <c r="AF89" s="26"/>
      <c r="AG89">
        <f t="shared" si="5"/>
        <v>23.883376339200002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14.455416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6.94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0.18827966080000003</v>
      </c>
      <c r="AD90">
        <f t="shared" si="4"/>
        <v>21.207136339200002</v>
      </c>
      <c r="AE90">
        <v>0</v>
      </c>
      <c r="AF90" s="26"/>
      <c r="AG90">
        <f t="shared" si="5"/>
        <v>21.207136339200002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14.455416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6.65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0.1857276608</v>
      </c>
      <c r="AD91">
        <f t="shared" si="4"/>
        <v>20.919688339199997</v>
      </c>
      <c r="AE91">
        <v>0</v>
      </c>
      <c r="AF91" s="26"/>
      <c r="AG91">
        <f t="shared" si="5"/>
        <v>20.919688339199997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14.455416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6.65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0.1857276608</v>
      </c>
      <c r="AD92">
        <f t="shared" si="4"/>
        <v>20.919688339199997</v>
      </c>
      <c r="AE92">
        <v>0</v>
      </c>
      <c r="AF92" s="26"/>
      <c r="AG92">
        <f t="shared" si="5"/>
        <v>20.919688339199997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12.371041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0.1088651608</v>
      </c>
      <c r="AD93">
        <f t="shared" si="4"/>
        <v>12.262175839199999</v>
      </c>
      <c r="AE93">
        <v>0</v>
      </c>
      <c r="AF93" s="26"/>
      <c r="AG93">
        <f t="shared" si="5"/>
        <v>12.262175839199999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14.455416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7.04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0.18915966079999999</v>
      </c>
      <c r="AD94">
        <f t="shared" si="4"/>
        <v>21.306256339199997</v>
      </c>
      <c r="AE94">
        <v>0</v>
      </c>
      <c r="AF94" s="26"/>
      <c r="AG94">
        <f t="shared" si="5"/>
        <v>21.306256339199997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14.455416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7.42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0.19250366080000003</v>
      </c>
      <c r="AD95">
        <f t="shared" si="4"/>
        <v>21.682912339200001</v>
      </c>
      <c r="AE95">
        <v>0</v>
      </c>
      <c r="AF95" s="26"/>
      <c r="AG95">
        <f t="shared" si="5"/>
        <v>21.682912339200001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14.455416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4.1399999999999997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0.1636396608</v>
      </c>
      <c r="AD96">
        <f t="shared" si="4"/>
        <v>18.431776339199999</v>
      </c>
      <c r="AE96">
        <v>0</v>
      </c>
      <c r="AF96" s="26"/>
      <c r="AG96">
        <f t="shared" si="5"/>
        <v>18.431776339199999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14.455416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0.17472766079999999</v>
      </c>
      <c r="AD97">
        <f t="shared" si="4"/>
        <v>19.6806883392</v>
      </c>
      <c r="AE97">
        <v>0</v>
      </c>
      <c r="AF97" s="26"/>
      <c r="AG97">
        <f t="shared" si="5"/>
        <v>19.6806883392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14.455416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1.06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0.13653566080000001</v>
      </c>
      <c r="AD98">
        <f t="shared" si="4"/>
        <v>15.3788803392</v>
      </c>
      <c r="AE98">
        <v>0</v>
      </c>
      <c r="AF98" s="26"/>
      <c r="AG98">
        <f t="shared" si="5"/>
        <v>15.3788803392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0.33078612800000023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0.14485749999999997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4.2060799263999998E-3</v>
      </c>
      <c r="AD99">
        <f t="shared" si="6"/>
        <v>0.47375754807359977</v>
      </c>
      <c r="AE99">
        <f t="shared" ref="AE99:AR99" si="8">SUM(AE3:AE98)/4000</f>
        <v>0</v>
      </c>
      <c r="AG99">
        <f t="shared" si="8"/>
        <v>0.47375754807359977</v>
      </c>
      <c r="AI99">
        <f t="shared" si="8"/>
        <v>0</v>
      </c>
      <c r="AJ99">
        <f t="shared" si="8"/>
        <v>0</v>
      </c>
      <c r="AK99">
        <f t="shared" si="8"/>
        <v>2.32E-3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44902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'[1]07'!B5</f>
        <v>0</v>
      </c>
      <c r="C3" s="16">
        <f>'[1]07'!C5</f>
        <v>220</v>
      </c>
      <c r="D3" s="16">
        <f>'[1]07'!D5</f>
        <v>0</v>
      </c>
      <c r="E3" s="16">
        <f>'[1]07'!E5</f>
        <v>0</v>
      </c>
      <c r="F3" s="15">
        <f>SUM(B3:E3)</f>
        <v>220</v>
      </c>
      <c r="G3" s="15">
        <f>'[1]07'!H5</f>
        <v>0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'[1]07'!B6</f>
        <v>0</v>
      </c>
      <c r="C4" s="16">
        <f>'[1]07'!C6</f>
        <v>220</v>
      </c>
      <c r="D4" s="16">
        <f>'[1]07'!D6</f>
        <v>0</v>
      </c>
      <c r="E4" s="16">
        <f>'[1]07'!E6</f>
        <v>0</v>
      </c>
      <c r="F4" s="15">
        <f>SUM(B4:E4)</f>
        <v>220</v>
      </c>
      <c r="G4" s="15">
        <f>'[1]07'!H6</f>
        <v>0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'[1]07'!B7</f>
        <v>0</v>
      </c>
      <c r="C5" s="16">
        <f>'[1]07'!C7</f>
        <v>220</v>
      </c>
      <c r="D5" s="16">
        <f>'[1]07'!D7</f>
        <v>0</v>
      </c>
      <c r="E5" s="16">
        <f>'[1]07'!E7</f>
        <v>0</v>
      </c>
      <c r="F5" s="15">
        <f t="shared" ref="F5:F68" si="6">SUM(B5:E5)</f>
        <v>220</v>
      </c>
      <c r="G5" s="15">
        <f>'[1]07'!H7</f>
        <v>0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'[1]07'!B8</f>
        <v>0</v>
      </c>
      <c r="C6" s="16">
        <f>'[1]07'!C8</f>
        <v>220</v>
      </c>
      <c r="D6" s="16">
        <f>'[1]07'!D8</f>
        <v>0</v>
      </c>
      <c r="E6" s="16">
        <f>'[1]07'!E8</f>
        <v>0</v>
      </c>
      <c r="F6" s="15">
        <f t="shared" si="6"/>
        <v>220</v>
      </c>
      <c r="G6" s="15">
        <f>'[1]07'!H8</f>
        <v>0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'[1]07'!B9</f>
        <v>0</v>
      </c>
      <c r="C7" s="16">
        <f>'[1]07'!C9</f>
        <v>220</v>
      </c>
      <c r="D7" s="16">
        <f>'[1]07'!D9</f>
        <v>0</v>
      </c>
      <c r="E7" s="16">
        <f>'[1]07'!E9</f>
        <v>0</v>
      </c>
      <c r="F7" s="15">
        <f t="shared" si="6"/>
        <v>220</v>
      </c>
      <c r="G7" s="15">
        <f>'[1]07'!H9</f>
        <v>0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'[1]07'!B10</f>
        <v>0</v>
      </c>
      <c r="C8" s="16">
        <f>'[1]07'!C10</f>
        <v>220</v>
      </c>
      <c r="D8" s="16">
        <f>'[1]07'!D10</f>
        <v>0</v>
      </c>
      <c r="E8" s="16">
        <f>'[1]07'!E10</f>
        <v>0</v>
      </c>
      <c r="F8" s="15">
        <f t="shared" si="6"/>
        <v>220</v>
      </c>
      <c r="G8" s="15">
        <f>'[1]07'!H10</f>
        <v>0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'[1]07'!B11</f>
        <v>0</v>
      </c>
      <c r="C9" s="16">
        <f>'[1]07'!C11</f>
        <v>220</v>
      </c>
      <c r="D9" s="16">
        <f>'[1]07'!D11</f>
        <v>0</v>
      </c>
      <c r="E9" s="16">
        <f>'[1]07'!E11</f>
        <v>0</v>
      </c>
      <c r="F9" s="15">
        <f t="shared" si="6"/>
        <v>220</v>
      </c>
      <c r="G9" s="15">
        <f>'[1]07'!H11</f>
        <v>0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'[1]07'!B12</f>
        <v>0</v>
      </c>
      <c r="C10" s="16">
        <f>'[1]07'!C12</f>
        <v>220</v>
      </c>
      <c r="D10" s="16">
        <f>'[1]07'!D12</f>
        <v>0</v>
      </c>
      <c r="E10" s="16">
        <f>'[1]07'!E12</f>
        <v>0</v>
      </c>
      <c r="F10" s="15">
        <f t="shared" si="6"/>
        <v>220</v>
      </c>
      <c r="G10" s="15">
        <f>'[1]07'!H12</f>
        <v>0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'[1]07'!B13</f>
        <v>0</v>
      </c>
      <c r="C11" s="16">
        <f>'[1]07'!C13</f>
        <v>220</v>
      </c>
      <c r="D11" s="16">
        <f>'[1]07'!D13</f>
        <v>0</v>
      </c>
      <c r="E11" s="16">
        <f>'[1]07'!E13</f>
        <v>0</v>
      </c>
      <c r="F11" s="15">
        <f t="shared" si="6"/>
        <v>220</v>
      </c>
      <c r="G11" s="15">
        <f>'[1]07'!H13</f>
        <v>0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'[1]07'!B14</f>
        <v>0</v>
      </c>
      <c r="C12" s="16">
        <f>'[1]07'!C14</f>
        <v>220</v>
      </c>
      <c r="D12" s="16">
        <f>'[1]07'!D14</f>
        <v>0</v>
      </c>
      <c r="E12" s="16">
        <f>'[1]07'!E14</f>
        <v>0</v>
      </c>
      <c r="F12" s="15">
        <f t="shared" si="6"/>
        <v>220</v>
      </c>
      <c r="G12" s="15">
        <f>'[1]07'!H14</f>
        <v>0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'[1]07'!B15</f>
        <v>0</v>
      </c>
      <c r="C13" s="16">
        <f>'[1]07'!C15</f>
        <v>220</v>
      </c>
      <c r="D13" s="16">
        <f>'[1]07'!D15</f>
        <v>0</v>
      </c>
      <c r="E13" s="16">
        <f>'[1]07'!E15</f>
        <v>0</v>
      </c>
      <c r="F13" s="15">
        <f t="shared" si="6"/>
        <v>220</v>
      </c>
      <c r="G13" s="15">
        <f>'[1]07'!H15</f>
        <v>0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'[1]07'!B16</f>
        <v>0</v>
      </c>
      <c r="C14" s="16">
        <f>'[1]07'!C16</f>
        <v>220</v>
      </c>
      <c r="D14" s="16">
        <f>'[1]07'!D16</f>
        <v>0</v>
      </c>
      <c r="E14" s="16">
        <f>'[1]07'!E16</f>
        <v>0</v>
      </c>
      <c r="F14" s="15">
        <f t="shared" si="6"/>
        <v>220</v>
      </c>
      <c r="G14" s="15">
        <f>'[1]07'!H16</f>
        <v>0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'[1]07'!B17</f>
        <v>0</v>
      </c>
      <c r="C15" s="16">
        <f>'[1]07'!C17</f>
        <v>220</v>
      </c>
      <c r="D15" s="16">
        <f>'[1]07'!D17</f>
        <v>0</v>
      </c>
      <c r="E15" s="16">
        <f>'[1]07'!E17</f>
        <v>0</v>
      </c>
      <c r="F15" s="15">
        <f t="shared" si="6"/>
        <v>220</v>
      </c>
      <c r="G15" s="15">
        <f>'[1]07'!H17</f>
        <v>0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'[1]07'!B18</f>
        <v>0</v>
      </c>
      <c r="C16" s="16">
        <f>'[1]07'!C18</f>
        <v>220</v>
      </c>
      <c r="D16" s="16">
        <f>'[1]07'!D18</f>
        <v>0</v>
      </c>
      <c r="E16" s="16">
        <f>'[1]07'!E18</f>
        <v>0</v>
      </c>
      <c r="F16" s="15">
        <f t="shared" si="6"/>
        <v>220</v>
      </c>
      <c r="G16" s="15">
        <f>'[1]07'!H18</f>
        <v>0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'[1]07'!B19</f>
        <v>0</v>
      </c>
      <c r="C17" s="16">
        <f>'[1]07'!C19</f>
        <v>220</v>
      </c>
      <c r="D17" s="16">
        <f>'[1]07'!D19</f>
        <v>0</v>
      </c>
      <c r="E17" s="16">
        <f>'[1]07'!E19</f>
        <v>0</v>
      </c>
      <c r="F17" s="15">
        <f t="shared" si="6"/>
        <v>220</v>
      </c>
      <c r="G17" s="15">
        <f>'[1]07'!H19</f>
        <v>0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'[1]07'!B20</f>
        <v>0</v>
      </c>
      <c r="C18" s="16">
        <f>'[1]07'!C20</f>
        <v>220</v>
      </c>
      <c r="D18" s="16">
        <f>'[1]07'!D20</f>
        <v>0</v>
      </c>
      <c r="E18" s="16">
        <f>'[1]07'!E20</f>
        <v>0</v>
      </c>
      <c r="F18" s="15">
        <f t="shared" si="6"/>
        <v>220</v>
      </c>
      <c r="G18" s="15">
        <f>'[1]07'!H20</f>
        <v>0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'[1]07'!B21</f>
        <v>0</v>
      </c>
      <c r="C19" s="16">
        <f>'[1]07'!C21</f>
        <v>220</v>
      </c>
      <c r="D19" s="16">
        <f>'[1]07'!D21</f>
        <v>0</v>
      </c>
      <c r="E19" s="16">
        <f>'[1]07'!E21</f>
        <v>0</v>
      </c>
      <c r="F19" s="15">
        <f t="shared" si="6"/>
        <v>220</v>
      </c>
      <c r="G19" s="15">
        <f>'[1]07'!H21</f>
        <v>0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'[1]07'!B22</f>
        <v>0</v>
      </c>
      <c r="C20" s="16">
        <f>'[1]07'!C22</f>
        <v>220</v>
      </c>
      <c r="D20" s="16">
        <f>'[1]07'!D22</f>
        <v>0</v>
      </c>
      <c r="E20" s="16">
        <f>'[1]07'!E22</f>
        <v>0</v>
      </c>
      <c r="F20" s="15">
        <f t="shared" si="6"/>
        <v>220</v>
      </c>
      <c r="G20" s="15">
        <f>'[1]07'!H22</f>
        <v>0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'[1]07'!B23</f>
        <v>0</v>
      </c>
      <c r="C21" s="16">
        <f>'[1]07'!C23</f>
        <v>220</v>
      </c>
      <c r="D21" s="16">
        <f>'[1]07'!D23</f>
        <v>0</v>
      </c>
      <c r="E21" s="16">
        <f>'[1]07'!E23</f>
        <v>0</v>
      </c>
      <c r="F21" s="15">
        <f t="shared" si="6"/>
        <v>220</v>
      </c>
      <c r="G21" s="15">
        <f>'[1]07'!H23</f>
        <v>0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'[1]07'!B24</f>
        <v>0</v>
      </c>
      <c r="C22" s="16">
        <f>'[1]07'!C24</f>
        <v>220</v>
      </c>
      <c r="D22" s="16">
        <f>'[1]07'!D24</f>
        <v>0</v>
      </c>
      <c r="E22" s="16">
        <f>'[1]07'!E24</f>
        <v>0</v>
      </c>
      <c r="F22" s="15">
        <f t="shared" si="6"/>
        <v>220</v>
      </c>
      <c r="G22" s="15">
        <f>'[1]07'!H24</f>
        <v>0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'[1]07'!B25</f>
        <v>0</v>
      </c>
      <c r="C23" s="16">
        <f>'[1]07'!C25</f>
        <v>220</v>
      </c>
      <c r="D23" s="16">
        <f>'[1]07'!D25</f>
        <v>0</v>
      </c>
      <c r="E23" s="16">
        <f>'[1]07'!E25</f>
        <v>0</v>
      </c>
      <c r="F23" s="15">
        <f t="shared" si="6"/>
        <v>220</v>
      </c>
      <c r="G23" s="15">
        <f>'[1]07'!H25</f>
        <v>0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'[1]07'!B26</f>
        <v>0</v>
      </c>
      <c r="C24" s="16">
        <f>'[1]07'!C26</f>
        <v>220</v>
      </c>
      <c r="D24" s="16">
        <f>'[1]07'!D26</f>
        <v>0</v>
      </c>
      <c r="E24" s="16">
        <f>'[1]07'!E26</f>
        <v>0</v>
      </c>
      <c r="F24" s="15">
        <f t="shared" si="6"/>
        <v>220</v>
      </c>
      <c r="G24" s="15">
        <f>'[1]07'!H26</f>
        <v>0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'[1]07'!B27</f>
        <v>0</v>
      </c>
      <c r="C25" s="16">
        <f>'[1]07'!C27</f>
        <v>220</v>
      </c>
      <c r="D25" s="16">
        <f>'[1]07'!D27</f>
        <v>0</v>
      </c>
      <c r="E25" s="16">
        <f>'[1]07'!E27</f>
        <v>0</v>
      </c>
      <c r="F25" s="15">
        <f t="shared" si="6"/>
        <v>220</v>
      </c>
      <c r="G25" s="15">
        <f>'[1]07'!H27</f>
        <v>0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'[1]07'!B28</f>
        <v>0</v>
      </c>
      <c r="C26" s="16">
        <f>'[1]07'!C28</f>
        <v>220</v>
      </c>
      <c r="D26" s="16">
        <f>'[1]07'!D28</f>
        <v>0</v>
      </c>
      <c r="E26" s="16">
        <f>'[1]07'!E28</f>
        <v>0</v>
      </c>
      <c r="F26" s="15">
        <f t="shared" si="6"/>
        <v>220</v>
      </c>
      <c r="G26" s="15">
        <f>'[1]07'!H28</f>
        <v>0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'[1]07'!B29</f>
        <v>0</v>
      </c>
      <c r="C27" s="16">
        <f>'[1]07'!C29</f>
        <v>220</v>
      </c>
      <c r="D27" s="16">
        <f>'[1]07'!D29</f>
        <v>0</v>
      </c>
      <c r="E27" s="16">
        <f>'[1]07'!E29</f>
        <v>0</v>
      </c>
      <c r="F27" s="15">
        <f t="shared" si="6"/>
        <v>220</v>
      </c>
      <c r="G27" s="15">
        <f>'[1]07'!H29</f>
        <v>0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'[1]07'!B30</f>
        <v>0</v>
      </c>
      <c r="C28" s="16">
        <f>'[1]07'!C30</f>
        <v>220</v>
      </c>
      <c r="D28" s="16">
        <f>'[1]07'!D30</f>
        <v>0</v>
      </c>
      <c r="E28" s="16">
        <f>'[1]07'!E30</f>
        <v>0</v>
      </c>
      <c r="F28" s="15">
        <f t="shared" si="6"/>
        <v>220</v>
      </c>
      <c r="G28" s="15">
        <f>'[1]07'!H30</f>
        <v>0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'[1]07'!B31</f>
        <v>0</v>
      </c>
      <c r="C29" s="16">
        <f>'[1]07'!C31</f>
        <v>220</v>
      </c>
      <c r="D29" s="16">
        <f>'[1]07'!D31</f>
        <v>0</v>
      </c>
      <c r="E29" s="16">
        <f>'[1]07'!E31</f>
        <v>0</v>
      </c>
      <c r="F29" s="15">
        <f t="shared" si="6"/>
        <v>220</v>
      </c>
      <c r="G29" s="15">
        <f>'[1]07'!H31</f>
        <v>0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'[1]07'!B32</f>
        <v>0</v>
      </c>
      <c r="C30" s="16">
        <f>'[1]07'!C32</f>
        <v>220</v>
      </c>
      <c r="D30" s="16">
        <f>'[1]07'!D32</f>
        <v>0</v>
      </c>
      <c r="E30" s="16">
        <f>'[1]07'!E32</f>
        <v>0</v>
      </c>
      <c r="F30" s="15">
        <f t="shared" si="6"/>
        <v>220</v>
      </c>
      <c r="G30" s="15">
        <f>'[1]07'!H32</f>
        <v>0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'[1]07'!B33</f>
        <v>0</v>
      </c>
      <c r="C31" s="16">
        <f>'[1]07'!C33</f>
        <v>220</v>
      </c>
      <c r="D31" s="16">
        <f>'[1]07'!D33</f>
        <v>0</v>
      </c>
      <c r="E31" s="16">
        <f>'[1]07'!E33</f>
        <v>0</v>
      </c>
      <c r="F31" s="15">
        <f t="shared" si="6"/>
        <v>220</v>
      </c>
      <c r="G31" s="15">
        <f>'[1]07'!H33</f>
        <v>0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'[1]07'!B34</f>
        <v>0</v>
      </c>
      <c r="C32" s="16">
        <f>'[1]07'!C34</f>
        <v>220</v>
      </c>
      <c r="D32" s="16">
        <f>'[1]07'!D34</f>
        <v>0</v>
      </c>
      <c r="E32" s="16">
        <f>'[1]07'!E34</f>
        <v>0</v>
      </c>
      <c r="F32" s="15">
        <f t="shared" si="6"/>
        <v>220</v>
      </c>
      <c r="G32" s="15">
        <f>'[1]07'!H34</f>
        <v>0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'[1]07'!B35</f>
        <v>0</v>
      </c>
      <c r="C33" s="16">
        <f>'[1]07'!C35</f>
        <v>220</v>
      </c>
      <c r="D33" s="16">
        <f>'[1]07'!D35</f>
        <v>0</v>
      </c>
      <c r="E33" s="16">
        <f>'[1]07'!E35</f>
        <v>0</v>
      </c>
      <c r="F33" s="15">
        <f t="shared" si="6"/>
        <v>220</v>
      </c>
      <c r="G33" s="15">
        <f>'[1]07'!H35</f>
        <v>0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'[1]07'!B36</f>
        <v>0</v>
      </c>
      <c r="C34" s="16">
        <f>'[1]07'!C36</f>
        <v>220</v>
      </c>
      <c r="D34" s="16">
        <f>'[1]07'!D36</f>
        <v>0</v>
      </c>
      <c r="E34" s="16">
        <f>'[1]07'!E36</f>
        <v>0</v>
      </c>
      <c r="F34" s="15">
        <f t="shared" si="6"/>
        <v>220</v>
      </c>
      <c r="G34" s="15">
        <f>'[1]07'!H36</f>
        <v>0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'[1]07'!B37</f>
        <v>0</v>
      </c>
      <c r="C35" s="16">
        <f>'[1]07'!C37</f>
        <v>220</v>
      </c>
      <c r="D35" s="16">
        <f>'[1]07'!D37</f>
        <v>0</v>
      </c>
      <c r="E35" s="16">
        <f>'[1]07'!E37</f>
        <v>0</v>
      </c>
      <c r="F35" s="15">
        <f t="shared" si="6"/>
        <v>220</v>
      </c>
      <c r="G35" s="15">
        <f>'[1]07'!H37</f>
        <v>0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'[1]07'!B38</f>
        <v>0</v>
      </c>
      <c r="C36" s="16">
        <f>'[1]07'!C38</f>
        <v>220</v>
      </c>
      <c r="D36" s="16">
        <f>'[1]07'!D38</f>
        <v>0</v>
      </c>
      <c r="E36" s="16">
        <f>'[1]07'!E38</f>
        <v>0</v>
      </c>
      <c r="F36" s="15">
        <f t="shared" si="6"/>
        <v>220</v>
      </c>
      <c r="G36" s="15">
        <f>'[1]07'!H38</f>
        <v>0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'[1]07'!B39</f>
        <v>0</v>
      </c>
      <c r="C37" s="16">
        <f>'[1]07'!C39</f>
        <v>220</v>
      </c>
      <c r="D37" s="16">
        <f>'[1]07'!D39</f>
        <v>0</v>
      </c>
      <c r="E37" s="16">
        <f>'[1]07'!E39</f>
        <v>0</v>
      </c>
      <c r="F37" s="15">
        <f t="shared" si="6"/>
        <v>220</v>
      </c>
      <c r="G37" s="15">
        <f>'[1]07'!H39</f>
        <v>0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'[1]07'!B40</f>
        <v>0</v>
      </c>
      <c r="C38" s="16">
        <f>'[1]07'!C40</f>
        <v>220</v>
      </c>
      <c r="D38" s="16">
        <f>'[1]07'!D40</f>
        <v>0</v>
      </c>
      <c r="E38" s="16">
        <f>'[1]07'!E40</f>
        <v>0</v>
      </c>
      <c r="F38" s="15">
        <f t="shared" si="6"/>
        <v>220</v>
      </c>
      <c r="G38" s="15">
        <f>'[1]07'!H40</f>
        <v>0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'[1]07'!B41</f>
        <v>0</v>
      </c>
      <c r="C39" s="16">
        <f>'[1]07'!C41</f>
        <v>220</v>
      </c>
      <c r="D39" s="16">
        <f>'[1]07'!D41</f>
        <v>0</v>
      </c>
      <c r="E39" s="16">
        <f>'[1]07'!E41</f>
        <v>0</v>
      </c>
      <c r="F39" s="15">
        <f t="shared" si="6"/>
        <v>220</v>
      </c>
      <c r="G39" s="15">
        <f>'[1]07'!H41</f>
        <v>0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'[1]07'!B42</f>
        <v>0</v>
      </c>
      <c r="C40" s="16">
        <f>'[1]07'!C42</f>
        <v>220</v>
      </c>
      <c r="D40" s="16">
        <f>'[1]07'!D42</f>
        <v>0</v>
      </c>
      <c r="E40" s="16">
        <f>'[1]07'!E42</f>
        <v>0</v>
      </c>
      <c r="F40" s="15">
        <f t="shared" si="6"/>
        <v>220</v>
      </c>
      <c r="G40" s="15">
        <f>'[1]07'!H42</f>
        <v>0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'[1]07'!B43</f>
        <v>0</v>
      </c>
      <c r="C41" s="16">
        <f>'[1]07'!C43</f>
        <v>220</v>
      </c>
      <c r="D41" s="16">
        <f>'[1]07'!D43</f>
        <v>0</v>
      </c>
      <c r="E41" s="16">
        <f>'[1]07'!E43</f>
        <v>0</v>
      </c>
      <c r="F41" s="15">
        <f t="shared" si="6"/>
        <v>220</v>
      </c>
      <c r="G41" s="15">
        <f>'[1]07'!H43</f>
        <v>0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'[1]07'!B44</f>
        <v>0</v>
      </c>
      <c r="C42" s="16">
        <f>'[1]07'!C44</f>
        <v>220</v>
      </c>
      <c r="D42" s="16">
        <f>'[1]07'!D44</f>
        <v>0</v>
      </c>
      <c r="E42" s="16">
        <f>'[1]07'!E44</f>
        <v>0</v>
      </c>
      <c r="F42" s="15">
        <f t="shared" si="6"/>
        <v>220</v>
      </c>
      <c r="G42" s="15">
        <f>'[1]07'!H44</f>
        <v>0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'[1]07'!B45</f>
        <v>0</v>
      </c>
      <c r="C43" s="16">
        <f>'[1]07'!C45</f>
        <v>220</v>
      </c>
      <c r="D43" s="16">
        <f>'[1]07'!D45</f>
        <v>0</v>
      </c>
      <c r="E43" s="16">
        <f>'[1]07'!E45</f>
        <v>0</v>
      </c>
      <c r="F43" s="15">
        <f t="shared" si="6"/>
        <v>220</v>
      </c>
      <c r="G43" s="15">
        <f>'[1]07'!H45</f>
        <v>0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'[1]07'!B46</f>
        <v>0</v>
      </c>
      <c r="C44" s="16">
        <f>'[1]07'!C46</f>
        <v>220</v>
      </c>
      <c r="D44" s="16">
        <f>'[1]07'!D46</f>
        <v>0</v>
      </c>
      <c r="E44" s="16">
        <f>'[1]07'!E46</f>
        <v>0</v>
      </c>
      <c r="F44" s="15">
        <f t="shared" si="6"/>
        <v>220</v>
      </c>
      <c r="G44" s="15">
        <f>'[1]07'!H46</f>
        <v>0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'[1]07'!B47</f>
        <v>0</v>
      </c>
      <c r="C45" s="16">
        <f>'[1]07'!C47</f>
        <v>220</v>
      </c>
      <c r="D45" s="16">
        <f>'[1]07'!D47</f>
        <v>0</v>
      </c>
      <c r="E45" s="16">
        <f>'[1]07'!E47</f>
        <v>0</v>
      </c>
      <c r="F45" s="15">
        <f t="shared" si="6"/>
        <v>220</v>
      </c>
      <c r="G45" s="15">
        <f>'[1]07'!H47</f>
        <v>0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'[1]07'!B48</f>
        <v>0</v>
      </c>
      <c r="C46" s="16">
        <f>'[1]07'!C48</f>
        <v>220</v>
      </c>
      <c r="D46" s="16">
        <f>'[1]07'!D48</f>
        <v>0</v>
      </c>
      <c r="E46" s="16">
        <f>'[1]07'!E48</f>
        <v>0</v>
      </c>
      <c r="F46" s="15">
        <f t="shared" si="6"/>
        <v>220</v>
      </c>
      <c r="G46" s="15">
        <f>'[1]07'!H48</f>
        <v>0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'[1]07'!B49</f>
        <v>0</v>
      </c>
      <c r="C47" s="16">
        <f>'[1]07'!C49</f>
        <v>220</v>
      </c>
      <c r="D47" s="16">
        <f>'[1]07'!D49</f>
        <v>0</v>
      </c>
      <c r="E47" s="16">
        <f>'[1]07'!E49</f>
        <v>0</v>
      </c>
      <c r="F47" s="15">
        <f t="shared" si="6"/>
        <v>220</v>
      </c>
      <c r="G47" s="15">
        <f>'[1]07'!H49</f>
        <v>0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'[1]07'!B50</f>
        <v>0</v>
      </c>
      <c r="C48" s="16">
        <f>'[1]07'!C50</f>
        <v>220</v>
      </c>
      <c r="D48" s="16">
        <f>'[1]07'!D50</f>
        <v>0</v>
      </c>
      <c r="E48" s="16">
        <f>'[1]07'!E50</f>
        <v>0</v>
      </c>
      <c r="F48" s="15">
        <f t="shared" si="6"/>
        <v>220</v>
      </c>
      <c r="G48" s="15">
        <f>'[1]07'!H50</f>
        <v>0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'[1]07'!B51</f>
        <v>0</v>
      </c>
      <c r="C49" s="16">
        <f>'[1]07'!C51</f>
        <v>220</v>
      </c>
      <c r="D49" s="16">
        <f>'[1]07'!D51</f>
        <v>0</v>
      </c>
      <c r="E49" s="16">
        <f>'[1]07'!E51</f>
        <v>0</v>
      </c>
      <c r="F49" s="15">
        <f t="shared" si="6"/>
        <v>220</v>
      </c>
      <c r="G49" s="15">
        <f>'[1]07'!H51</f>
        <v>0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'[1]07'!B52</f>
        <v>0</v>
      </c>
      <c r="C50" s="16">
        <f>'[1]07'!C52</f>
        <v>220</v>
      </c>
      <c r="D50" s="16">
        <f>'[1]07'!D52</f>
        <v>0</v>
      </c>
      <c r="E50" s="16">
        <f>'[1]07'!E52</f>
        <v>0</v>
      </c>
      <c r="F50" s="15">
        <f t="shared" si="6"/>
        <v>220</v>
      </c>
      <c r="G50" s="15">
        <f>'[1]07'!H52</f>
        <v>0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'[1]07'!B53</f>
        <v>0</v>
      </c>
      <c r="C51" s="16">
        <f>'[1]07'!C53</f>
        <v>220</v>
      </c>
      <c r="D51" s="16">
        <f>'[1]07'!D53</f>
        <v>0</v>
      </c>
      <c r="E51" s="16">
        <f>'[1]07'!E53</f>
        <v>0</v>
      </c>
      <c r="F51" s="15">
        <f t="shared" si="6"/>
        <v>220</v>
      </c>
      <c r="G51" s="15">
        <f>'[1]07'!H53</f>
        <v>0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'[1]07'!B54</f>
        <v>0</v>
      </c>
      <c r="C52" s="16">
        <f>'[1]07'!C54</f>
        <v>220</v>
      </c>
      <c r="D52" s="16">
        <f>'[1]07'!D54</f>
        <v>0</v>
      </c>
      <c r="E52" s="16">
        <f>'[1]07'!E54</f>
        <v>0</v>
      </c>
      <c r="F52" s="15">
        <f t="shared" si="6"/>
        <v>220</v>
      </c>
      <c r="G52" s="15">
        <f>'[1]07'!H54</f>
        <v>0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'[1]07'!B55</f>
        <v>0</v>
      </c>
      <c r="C53" s="16">
        <f>'[1]07'!C55</f>
        <v>220</v>
      </c>
      <c r="D53" s="16">
        <f>'[1]07'!D55</f>
        <v>0</v>
      </c>
      <c r="E53" s="16">
        <f>'[1]07'!E55</f>
        <v>0</v>
      </c>
      <c r="F53" s="15">
        <f t="shared" si="6"/>
        <v>220</v>
      </c>
      <c r="G53" s="15">
        <f>'[1]07'!H55</f>
        <v>0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'[1]07'!B56</f>
        <v>0</v>
      </c>
      <c r="C54" s="16">
        <f>'[1]07'!C56</f>
        <v>220</v>
      </c>
      <c r="D54" s="16">
        <f>'[1]07'!D56</f>
        <v>0</v>
      </c>
      <c r="E54" s="16">
        <f>'[1]07'!E56</f>
        <v>0</v>
      </c>
      <c r="F54" s="15">
        <f t="shared" si="6"/>
        <v>220</v>
      </c>
      <c r="G54" s="15">
        <f>'[1]07'!H56</f>
        <v>0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'[1]07'!B57</f>
        <v>0</v>
      </c>
      <c r="C55" s="16">
        <f>'[1]07'!C57</f>
        <v>220</v>
      </c>
      <c r="D55" s="16">
        <f>'[1]07'!D57</f>
        <v>0</v>
      </c>
      <c r="E55" s="16">
        <f>'[1]07'!E57</f>
        <v>0</v>
      </c>
      <c r="F55" s="15">
        <f t="shared" si="6"/>
        <v>220</v>
      </c>
      <c r="G55" s="15">
        <f>'[1]07'!H57</f>
        <v>0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'[1]07'!B58</f>
        <v>0</v>
      </c>
      <c r="C56" s="16">
        <f>'[1]07'!C58</f>
        <v>220</v>
      </c>
      <c r="D56" s="16">
        <f>'[1]07'!D58</f>
        <v>0</v>
      </c>
      <c r="E56" s="16">
        <f>'[1]07'!E58</f>
        <v>0</v>
      </c>
      <c r="F56" s="15">
        <f t="shared" si="6"/>
        <v>220</v>
      </c>
      <c r="G56" s="15">
        <f>'[1]07'!H58</f>
        <v>0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'[1]07'!B59</f>
        <v>0</v>
      </c>
      <c r="C57" s="16">
        <f>'[1]07'!C59</f>
        <v>220</v>
      </c>
      <c r="D57" s="16">
        <f>'[1]07'!D59</f>
        <v>0</v>
      </c>
      <c r="E57" s="16">
        <f>'[1]07'!E59</f>
        <v>0</v>
      </c>
      <c r="F57" s="15">
        <f t="shared" si="6"/>
        <v>220</v>
      </c>
      <c r="G57" s="15">
        <f>'[1]07'!H59</f>
        <v>0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'[1]07'!B60</f>
        <v>0</v>
      </c>
      <c r="C58" s="16">
        <f>'[1]07'!C60</f>
        <v>220</v>
      </c>
      <c r="D58" s="16">
        <f>'[1]07'!D60</f>
        <v>0</v>
      </c>
      <c r="E58" s="16">
        <f>'[1]07'!E60</f>
        <v>0</v>
      </c>
      <c r="F58" s="15">
        <f t="shared" si="6"/>
        <v>220</v>
      </c>
      <c r="G58" s="15">
        <f>'[1]07'!H60</f>
        <v>0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'[1]07'!B61</f>
        <v>0</v>
      </c>
      <c r="C59" s="16">
        <f>'[1]07'!C61</f>
        <v>220</v>
      </c>
      <c r="D59" s="16">
        <f>'[1]07'!D61</f>
        <v>0</v>
      </c>
      <c r="E59" s="16">
        <f>'[1]07'!E61</f>
        <v>0</v>
      </c>
      <c r="F59" s="15">
        <f t="shared" si="6"/>
        <v>220</v>
      </c>
      <c r="G59" s="15">
        <f>'[1]07'!H61</f>
        <v>0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'[1]07'!B62</f>
        <v>0</v>
      </c>
      <c r="C60" s="16">
        <f>'[1]07'!C62</f>
        <v>220</v>
      </c>
      <c r="D60" s="16">
        <f>'[1]07'!D62</f>
        <v>0</v>
      </c>
      <c r="E60" s="16">
        <f>'[1]07'!E62</f>
        <v>0</v>
      </c>
      <c r="F60" s="15">
        <f t="shared" si="6"/>
        <v>220</v>
      </c>
      <c r="G60" s="15">
        <f>'[1]07'!H62</f>
        <v>0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'[1]07'!B63</f>
        <v>0</v>
      </c>
      <c r="C61" s="16">
        <f>'[1]07'!C63</f>
        <v>220</v>
      </c>
      <c r="D61" s="16">
        <f>'[1]07'!D63</f>
        <v>0</v>
      </c>
      <c r="E61" s="16">
        <f>'[1]07'!E63</f>
        <v>0</v>
      </c>
      <c r="F61" s="15">
        <f t="shared" si="6"/>
        <v>220</v>
      </c>
      <c r="G61" s="15">
        <f>'[1]07'!H63</f>
        <v>0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'[1]07'!B64</f>
        <v>0</v>
      </c>
      <c r="C62" s="16">
        <f>'[1]07'!C64</f>
        <v>220</v>
      </c>
      <c r="D62" s="16">
        <f>'[1]07'!D64</f>
        <v>0</v>
      </c>
      <c r="E62" s="16">
        <f>'[1]07'!E64</f>
        <v>0</v>
      </c>
      <c r="F62" s="15">
        <f t="shared" si="6"/>
        <v>220</v>
      </c>
      <c r="G62" s="15">
        <f>'[1]07'!H64</f>
        <v>0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'[1]07'!B65</f>
        <v>0</v>
      </c>
      <c r="C63" s="16">
        <f>'[1]07'!C65</f>
        <v>220</v>
      </c>
      <c r="D63" s="16">
        <f>'[1]07'!D65</f>
        <v>0</v>
      </c>
      <c r="E63" s="16">
        <f>'[1]07'!E65</f>
        <v>0</v>
      </c>
      <c r="F63" s="15">
        <f t="shared" si="6"/>
        <v>220</v>
      </c>
      <c r="G63" s="15">
        <f>'[1]07'!H65</f>
        <v>0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'[1]07'!B66</f>
        <v>0</v>
      </c>
      <c r="C64" s="16">
        <f>'[1]07'!C66</f>
        <v>220</v>
      </c>
      <c r="D64" s="16">
        <f>'[1]07'!D66</f>
        <v>0</v>
      </c>
      <c r="E64" s="16">
        <f>'[1]07'!E66</f>
        <v>0</v>
      </c>
      <c r="F64" s="15">
        <f t="shared" si="6"/>
        <v>220</v>
      </c>
      <c r="G64" s="15">
        <f>'[1]07'!H66</f>
        <v>0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'[1]07'!B67</f>
        <v>0</v>
      </c>
      <c r="C65" s="16">
        <f>'[1]07'!C67</f>
        <v>220</v>
      </c>
      <c r="D65" s="16">
        <f>'[1]07'!D67</f>
        <v>0</v>
      </c>
      <c r="E65" s="16">
        <f>'[1]07'!E67</f>
        <v>0</v>
      </c>
      <c r="F65" s="15">
        <f t="shared" si="6"/>
        <v>220</v>
      </c>
      <c r="G65" s="15">
        <f>'[1]07'!H67</f>
        <v>0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'[1]07'!B68</f>
        <v>0</v>
      </c>
      <c r="C66" s="16">
        <f>'[1]07'!C68</f>
        <v>220</v>
      </c>
      <c r="D66" s="16">
        <f>'[1]07'!D68</f>
        <v>0</v>
      </c>
      <c r="E66" s="16">
        <f>'[1]07'!E68</f>
        <v>0</v>
      </c>
      <c r="F66" s="15">
        <f t="shared" si="6"/>
        <v>220</v>
      </c>
      <c r="G66" s="15">
        <f>'[1]07'!H68</f>
        <v>0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'[1]07'!B69</f>
        <v>0</v>
      </c>
      <c r="C67" s="16">
        <f>'[1]07'!C69</f>
        <v>220</v>
      </c>
      <c r="D67" s="16">
        <f>'[1]07'!D69</f>
        <v>0</v>
      </c>
      <c r="E67" s="16">
        <f>'[1]07'!E69</f>
        <v>0</v>
      </c>
      <c r="F67" s="15">
        <f t="shared" si="6"/>
        <v>220</v>
      </c>
      <c r="G67" s="15">
        <f>'[1]07'!H69</f>
        <v>0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'[1]07'!B70</f>
        <v>0</v>
      </c>
      <c r="C68" s="16">
        <f>'[1]07'!C70</f>
        <v>220</v>
      </c>
      <c r="D68" s="16">
        <f>'[1]07'!D70</f>
        <v>0</v>
      </c>
      <c r="E68" s="16">
        <f>'[1]07'!E70</f>
        <v>0</v>
      </c>
      <c r="F68" s="15">
        <f t="shared" si="6"/>
        <v>220</v>
      </c>
      <c r="G68" s="15">
        <f>'[1]07'!H70</f>
        <v>0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'[1]07'!B71</f>
        <v>0</v>
      </c>
      <c r="C69" s="16">
        <f>'[1]07'!C71</f>
        <v>220</v>
      </c>
      <c r="D69" s="16">
        <f>'[1]07'!D71</f>
        <v>0</v>
      </c>
      <c r="E69" s="16">
        <f>'[1]07'!E71</f>
        <v>0</v>
      </c>
      <c r="F69" s="15">
        <f t="shared" ref="F69:F98" si="17">SUM(B69:E69)</f>
        <v>220</v>
      </c>
      <c r="G69" s="15">
        <f>'[1]07'!H71</f>
        <v>0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'[1]07'!B72</f>
        <v>0</v>
      </c>
      <c r="C70" s="16">
        <f>'[1]07'!C72</f>
        <v>220</v>
      </c>
      <c r="D70" s="16">
        <f>'[1]07'!D72</f>
        <v>0</v>
      </c>
      <c r="E70" s="16">
        <f>'[1]07'!E72</f>
        <v>0</v>
      </c>
      <c r="F70" s="15">
        <f t="shared" si="17"/>
        <v>220</v>
      </c>
      <c r="G70" s="15">
        <f>'[1]07'!H72</f>
        <v>0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'[1]07'!B73</f>
        <v>0</v>
      </c>
      <c r="C71" s="16">
        <f>'[1]07'!C73</f>
        <v>220</v>
      </c>
      <c r="D71" s="16">
        <f>'[1]07'!D73</f>
        <v>0</v>
      </c>
      <c r="E71" s="16">
        <f>'[1]07'!E73</f>
        <v>0</v>
      </c>
      <c r="F71" s="15">
        <f t="shared" si="17"/>
        <v>220</v>
      </c>
      <c r="G71" s="15">
        <f>'[1]07'!H73</f>
        <v>0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'[1]07'!B74</f>
        <v>0</v>
      </c>
      <c r="C72" s="16">
        <f>'[1]07'!C74</f>
        <v>220</v>
      </c>
      <c r="D72" s="16">
        <f>'[1]07'!D74</f>
        <v>0</v>
      </c>
      <c r="E72" s="16">
        <f>'[1]07'!E74</f>
        <v>0</v>
      </c>
      <c r="F72" s="15">
        <f t="shared" si="17"/>
        <v>220</v>
      </c>
      <c r="G72" s="15">
        <f>'[1]07'!H74</f>
        <v>0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'[1]07'!B75</f>
        <v>0</v>
      </c>
      <c r="C73" s="16">
        <f>'[1]07'!C75</f>
        <v>220</v>
      </c>
      <c r="D73" s="16">
        <f>'[1]07'!D75</f>
        <v>0</v>
      </c>
      <c r="E73" s="16">
        <f>'[1]07'!E75</f>
        <v>0</v>
      </c>
      <c r="F73" s="15">
        <f t="shared" si="17"/>
        <v>220</v>
      </c>
      <c r="G73" s="15">
        <f>'[1]07'!H75</f>
        <v>0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'[1]07'!B76</f>
        <v>0</v>
      </c>
      <c r="C74" s="16">
        <f>'[1]07'!C76</f>
        <v>220</v>
      </c>
      <c r="D74" s="16">
        <f>'[1]07'!D76</f>
        <v>0</v>
      </c>
      <c r="E74" s="16">
        <f>'[1]07'!E76</f>
        <v>0</v>
      </c>
      <c r="F74" s="15">
        <f t="shared" si="17"/>
        <v>220</v>
      </c>
      <c r="G74" s="15">
        <f>'[1]07'!H76</f>
        <v>0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'[1]07'!B77</f>
        <v>0</v>
      </c>
      <c r="C75" s="16">
        <f>'[1]07'!C77</f>
        <v>220</v>
      </c>
      <c r="D75" s="16">
        <f>'[1]07'!D77</f>
        <v>0</v>
      </c>
      <c r="E75" s="16">
        <f>'[1]07'!E77</f>
        <v>0</v>
      </c>
      <c r="F75" s="15">
        <f t="shared" si="17"/>
        <v>220</v>
      </c>
      <c r="G75" s="15">
        <f>'[1]07'!H77</f>
        <v>0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'[1]07'!B78</f>
        <v>0</v>
      </c>
      <c r="C76" s="16">
        <f>'[1]07'!C78</f>
        <v>220</v>
      </c>
      <c r="D76" s="16">
        <f>'[1]07'!D78</f>
        <v>0</v>
      </c>
      <c r="E76" s="16">
        <f>'[1]07'!E78</f>
        <v>0</v>
      </c>
      <c r="F76" s="15">
        <f t="shared" si="17"/>
        <v>220</v>
      </c>
      <c r="G76" s="15">
        <f>'[1]07'!H78</f>
        <v>0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'[1]07'!B79</f>
        <v>0</v>
      </c>
      <c r="C77" s="16">
        <f>'[1]07'!C79</f>
        <v>220</v>
      </c>
      <c r="D77" s="16">
        <f>'[1]07'!D79</f>
        <v>0</v>
      </c>
      <c r="E77" s="16">
        <f>'[1]07'!E79</f>
        <v>0</v>
      </c>
      <c r="F77" s="15">
        <f t="shared" si="17"/>
        <v>220</v>
      </c>
      <c r="G77" s="15">
        <f>'[1]07'!H79</f>
        <v>0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'[1]07'!B80</f>
        <v>0</v>
      </c>
      <c r="C78" s="16">
        <f>'[1]07'!C80</f>
        <v>220</v>
      </c>
      <c r="D78" s="16">
        <f>'[1]07'!D80</f>
        <v>0</v>
      </c>
      <c r="E78" s="16">
        <f>'[1]07'!E80</f>
        <v>0</v>
      </c>
      <c r="F78" s="15">
        <f t="shared" si="17"/>
        <v>220</v>
      </c>
      <c r="G78" s="15">
        <f>'[1]07'!H80</f>
        <v>0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'[1]07'!B81</f>
        <v>0</v>
      </c>
      <c r="C79" s="16">
        <f>'[1]07'!C81</f>
        <v>220</v>
      </c>
      <c r="D79" s="16">
        <f>'[1]07'!D81</f>
        <v>0</v>
      </c>
      <c r="E79" s="16">
        <f>'[1]07'!E81</f>
        <v>0</v>
      </c>
      <c r="F79" s="15">
        <f t="shared" si="17"/>
        <v>220</v>
      </c>
      <c r="G79" s="15">
        <f>'[1]07'!H81</f>
        <v>0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'[1]07'!B82</f>
        <v>0</v>
      </c>
      <c r="C80" s="16">
        <f>'[1]07'!C82</f>
        <v>220</v>
      </c>
      <c r="D80" s="16">
        <f>'[1]07'!D82</f>
        <v>0</v>
      </c>
      <c r="E80" s="16">
        <f>'[1]07'!E82</f>
        <v>0</v>
      </c>
      <c r="F80" s="15">
        <f t="shared" si="17"/>
        <v>220</v>
      </c>
      <c r="G80" s="15">
        <f>'[1]07'!H82</f>
        <v>0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'[1]07'!B83</f>
        <v>0</v>
      </c>
      <c r="C81" s="16">
        <f>'[1]07'!C83</f>
        <v>220</v>
      </c>
      <c r="D81" s="16">
        <f>'[1]07'!D83</f>
        <v>0</v>
      </c>
      <c r="E81" s="16">
        <f>'[1]07'!E83</f>
        <v>0</v>
      </c>
      <c r="F81" s="15">
        <f t="shared" si="17"/>
        <v>220</v>
      </c>
      <c r="G81" s="15">
        <f>'[1]07'!H83</f>
        <v>0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'[1]07'!B84</f>
        <v>0</v>
      </c>
      <c r="C82" s="16">
        <f>'[1]07'!C84</f>
        <v>220</v>
      </c>
      <c r="D82" s="16">
        <f>'[1]07'!D84</f>
        <v>0</v>
      </c>
      <c r="E82" s="16">
        <f>'[1]07'!E84</f>
        <v>0</v>
      </c>
      <c r="F82" s="15">
        <f t="shared" si="17"/>
        <v>220</v>
      </c>
      <c r="G82" s="15">
        <f>'[1]07'!H84</f>
        <v>0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'[1]07'!B85</f>
        <v>0</v>
      </c>
      <c r="C83" s="16">
        <f>'[1]07'!C85</f>
        <v>220</v>
      </c>
      <c r="D83" s="16">
        <f>'[1]07'!D85</f>
        <v>0</v>
      </c>
      <c r="E83" s="16">
        <f>'[1]07'!E85</f>
        <v>0</v>
      </c>
      <c r="F83" s="15">
        <f t="shared" si="17"/>
        <v>220</v>
      </c>
      <c r="G83" s="15">
        <f>'[1]07'!H85</f>
        <v>0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'[1]07'!B86</f>
        <v>0</v>
      </c>
      <c r="C84" s="16">
        <f>'[1]07'!C86</f>
        <v>220</v>
      </c>
      <c r="D84" s="16">
        <f>'[1]07'!D86</f>
        <v>0</v>
      </c>
      <c r="E84" s="16">
        <f>'[1]07'!E86</f>
        <v>0</v>
      </c>
      <c r="F84" s="15">
        <f t="shared" si="17"/>
        <v>220</v>
      </c>
      <c r="G84" s="15">
        <f>'[1]07'!H86</f>
        <v>0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'[1]07'!B87</f>
        <v>0</v>
      </c>
      <c r="C85" s="16">
        <f>'[1]07'!C87</f>
        <v>220</v>
      </c>
      <c r="D85" s="16">
        <f>'[1]07'!D87</f>
        <v>0</v>
      </c>
      <c r="E85" s="16">
        <f>'[1]07'!E87</f>
        <v>0</v>
      </c>
      <c r="F85" s="15">
        <f t="shared" si="17"/>
        <v>220</v>
      </c>
      <c r="G85" s="15">
        <f>'[1]07'!H87</f>
        <v>0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'[1]07'!B88</f>
        <v>0</v>
      </c>
      <c r="C86" s="16">
        <f>'[1]07'!C88</f>
        <v>220</v>
      </c>
      <c r="D86" s="16">
        <f>'[1]07'!D88</f>
        <v>0</v>
      </c>
      <c r="E86" s="16">
        <f>'[1]07'!E88</f>
        <v>0</v>
      </c>
      <c r="F86" s="15">
        <f t="shared" si="17"/>
        <v>220</v>
      </c>
      <c r="G86" s="15">
        <f>'[1]07'!H88</f>
        <v>0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'[1]07'!B89</f>
        <v>0</v>
      </c>
      <c r="C87" s="16">
        <f>'[1]07'!C89</f>
        <v>220</v>
      </c>
      <c r="D87" s="16">
        <f>'[1]07'!D89</f>
        <v>0</v>
      </c>
      <c r="E87" s="16">
        <f>'[1]07'!E89</f>
        <v>0</v>
      </c>
      <c r="F87" s="15">
        <f t="shared" si="17"/>
        <v>220</v>
      </c>
      <c r="G87" s="15">
        <f>'[1]07'!H89</f>
        <v>0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'[1]07'!B90</f>
        <v>0</v>
      </c>
      <c r="C88" s="16">
        <f>'[1]07'!C90</f>
        <v>220</v>
      </c>
      <c r="D88" s="16">
        <f>'[1]07'!D90</f>
        <v>0</v>
      </c>
      <c r="E88" s="16">
        <f>'[1]07'!E90</f>
        <v>0</v>
      </c>
      <c r="F88" s="15">
        <f t="shared" si="17"/>
        <v>220</v>
      </c>
      <c r="G88" s="15">
        <f>'[1]07'!H90</f>
        <v>0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'[1]07'!B91</f>
        <v>0</v>
      </c>
      <c r="C89" s="16">
        <f>'[1]07'!C91</f>
        <v>220</v>
      </c>
      <c r="D89" s="16">
        <f>'[1]07'!D91</f>
        <v>0</v>
      </c>
      <c r="E89" s="16">
        <f>'[1]07'!E91</f>
        <v>0</v>
      </c>
      <c r="F89" s="15">
        <f t="shared" si="17"/>
        <v>220</v>
      </c>
      <c r="G89" s="15">
        <f>'[1]07'!H91</f>
        <v>0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'[1]07'!B92</f>
        <v>0</v>
      </c>
      <c r="C90" s="16">
        <f>'[1]07'!C92</f>
        <v>220</v>
      </c>
      <c r="D90" s="16">
        <f>'[1]07'!D92</f>
        <v>0</v>
      </c>
      <c r="E90" s="16">
        <f>'[1]07'!E92</f>
        <v>0</v>
      </c>
      <c r="F90" s="15">
        <f t="shared" si="17"/>
        <v>220</v>
      </c>
      <c r="G90" s="15">
        <f>'[1]07'!H92</f>
        <v>0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'[1]07'!B93</f>
        <v>0</v>
      </c>
      <c r="C91" s="16">
        <f>'[1]07'!C93</f>
        <v>220</v>
      </c>
      <c r="D91" s="16">
        <f>'[1]07'!D93</f>
        <v>0</v>
      </c>
      <c r="E91" s="16">
        <f>'[1]07'!E93</f>
        <v>0</v>
      </c>
      <c r="F91" s="15">
        <f t="shared" si="17"/>
        <v>220</v>
      </c>
      <c r="G91" s="15">
        <f>'[1]07'!H93</f>
        <v>0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'[1]07'!B94</f>
        <v>0</v>
      </c>
      <c r="C92" s="16">
        <f>'[1]07'!C94</f>
        <v>220</v>
      </c>
      <c r="D92" s="16">
        <f>'[1]07'!D94</f>
        <v>0</v>
      </c>
      <c r="E92" s="16">
        <f>'[1]07'!E94</f>
        <v>0</v>
      </c>
      <c r="F92" s="15">
        <f t="shared" si="17"/>
        <v>220</v>
      </c>
      <c r="G92" s="15">
        <f>'[1]07'!H94</f>
        <v>0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'[1]07'!B95</f>
        <v>0</v>
      </c>
      <c r="C93" s="16">
        <f>'[1]07'!C95</f>
        <v>220</v>
      </c>
      <c r="D93" s="16">
        <f>'[1]07'!D95</f>
        <v>0</v>
      </c>
      <c r="E93" s="16">
        <f>'[1]07'!E95</f>
        <v>0</v>
      </c>
      <c r="F93" s="15">
        <f t="shared" si="17"/>
        <v>220</v>
      </c>
      <c r="G93" s="15">
        <f>'[1]07'!H95</f>
        <v>0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'[1]07'!B96</f>
        <v>0</v>
      </c>
      <c r="C94" s="16">
        <f>'[1]07'!C96</f>
        <v>220</v>
      </c>
      <c r="D94" s="16">
        <f>'[1]07'!D96</f>
        <v>0</v>
      </c>
      <c r="E94" s="16">
        <f>'[1]07'!E96</f>
        <v>0</v>
      </c>
      <c r="F94" s="15">
        <f t="shared" si="17"/>
        <v>220</v>
      </c>
      <c r="G94" s="15">
        <f>'[1]07'!H96</f>
        <v>0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'[1]07'!B97</f>
        <v>0</v>
      </c>
      <c r="C95" s="16">
        <f>'[1]07'!C97</f>
        <v>220</v>
      </c>
      <c r="D95" s="16">
        <f>'[1]07'!D97</f>
        <v>0</v>
      </c>
      <c r="E95" s="16">
        <f>'[1]07'!E97</f>
        <v>0</v>
      </c>
      <c r="F95" s="15">
        <f t="shared" si="17"/>
        <v>220</v>
      </c>
      <c r="G95" s="15">
        <f>'[1]07'!H97</f>
        <v>0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'[1]07'!B98</f>
        <v>0</v>
      </c>
      <c r="C96" s="16">
        <f>'[1]07'!C98</f>
        <v>220</v>
      </c>
      <c r="D96" s="16">
        <f>'[1]07'!D98</f>
        <v>0</v>
      </c>
      <c r="E96" s="16">
        <f>'[1]07'!E98</f>
        <v>0</v>
      </c>
      <c r="F96" s="15">
        <f t="shared" si="17"/>
        <v>220</v>
      </c>
      <c r="G96" s="15">
        <f>'[1]07'!H98</f>
        <v>0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'[1]07'!B99</f>
        <v>0</v>
      </c>
      <c r="C97" s="16">
        <f>'[1]07'!C99</f>
        <v>220</v>
      </c>
      <c r="D97" s="16">
        <f>'[1]07'!D99</f>
        <v>0</v>
      </c>
      <c r="E97" s="16">
        <f>'[1]07'!E99</f>
        <v>0</v>
      </c>
      <c r="F97" s="15">
        <f t="shared" si="17"/>
        <v>220</v>
      </c>
      <c r="G97" s="15">
        <f>'[1]07'!H99</f>
        <v>0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'[1]07'!B100</f>
        <v>0</v>
      </c>
      <c r="C98" s="16">
        <f>'[1]07'!C100</f>
        <v>220</v>
      </c>
      <c r="D98" s="16">
        <f>'[1]07'!D100</f>
        <v>0</v>
      </c>
      <c r="E98" s="16">
        <f>'[1]07'!E100</f>
        <v>0</v>
      </c>
      <c r="F98" s="15">
        <f t="shared" si="17"/>
        <v>220</v>
      </c>
      <c r="G98" s="15">
        <f>'[1]07'!H100</f>
        <v>0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44902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'[2]07'!B5</f>
        <v>84</v>
      </c>
      <c r="C3" s="205">
        <f>'[2]07'!C5</f>
        <v>0</v>
      </c>
      <c r="D3" s="205">
        <f>'[2]07'!D5</f>
        <v>0</v>
      </c>
      <c r="E3" s="205">
        <f>'[2]07'!E5</f>
        <v>0</v>
      </c>
      <c r="F3" s="15">
        <f>SUM(B3:E3)</f>
        <v>84</v>
      </c>
      <c r="G3" s="204">
        <f>'[2]07'!H5</f>
        <v>37</v>
      </c>
      <c r="H3" s="205">
        <f>'[2]07'!I5</f>
        <v>0</v>
      </c>
      <c r="I3" s="205">
        <f>'[2]07'!J5</f>
        <v>0</v>
      </c>
      <c r="J3" s="205">
        <f>'[2]07'!K5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'[2]07'!B6</f>
        <v>84</v>
      </c>
      <c r="C4" s="205">
        <f>'[2]07'!C6</f>
        <v>0</v>
      </c>
      <c r="D4" s="205">
        <f>'[2]07'!D6</f>
        <v>0</v>
      </c>
      <c r="E4" s="205">
        <f>'[2]07'!E6</f>
        <v>0</v>
      </c>
      <c r="F4" s="15">
        <f>SUM(B4:E4)</f>
        <v>84</v>
      </c>
      <c r="G4" s="204">
        <f>'[2]07'!H6</f>
        <v>37</v>
      </c>
      <c r="H4" s="205">
        <f>'[2]07'!I6</f>
        <v>0</v>
      </c>
      <c r="I4" s="205">
        <f>'[2]07'!J6</f>
        <v>0</v>
      </c>
      <c r="J4" s="205">
        <f>'[2]07'!K6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'[2]07'!B7</f>
        <v>84</v>
      </c>
      <c r="C5" s="205">
        <f>'[2]07'!C7</f>
        <v>0</v>
      </c>
      <c r="D5" s="205">
        <f>'[2]07'!D7</f>
        <v>0</v>
      </c>
      <c r="E5" s="205">
        <f>'[2]07'!E7</f>
        <v>0</v>
      </c>
      <c r="F5" s="15">
        <f t="shared" ref="F5:F68" si="6">SUM(B5:E5)</f>
        <v>84</v>
      </c>
      <c r="G5" s="204">
        <f>'[2]07'!H7</f>
        <v>37</v>
      </c>
      <c r="H5" s="205">
        <f>'[2]07'!I7</f>
        <v>0</v>
      </c>
      <c r="I5" s="205">
        <f>'[2]07'!J7</f>
        <v>0</v>
      </c>
      <c r="J5" s="205">
        <f>'[2]07'!K7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'[2]07'!B8</f>
        <v>84</v>
      </c>
      <c r="C6" s="205">
        <f>'[2]07'!C8</f>
        <v>0</v>
      </c>
      <c r="D6" s="205">
        <f>'[2]07'!D8</f>
        <v>0</v>
      </c>
      <c r="E6" s="205">
        <f>'[2]07'!E8</f>
        <v>0</v>
      </c>
      <c r="F6" s="15">
        <f t="shared" si="6"/>
        <v>84</v>
      </c>
      <c r="G6" s="204">
        <f>'[2]07'!H8</f>
        <v>37</v>
      </c>
      <c r="H6" s="205">
        <f>'[2]07'!I8</f>
        <v>0</v>
      </c>
      <c r="I6" s="205">
        <f>'[2]07'!J8</f>
        <v>0</v>
      </c>
      <c r="J6" s="205">
        <f>'[2]07'!K8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'[2]07'!B9</f>
        <v>84</v>
      </c>
      <c r="C7" s="205">
        <f>'[2]07'!C9</f>
        <v>0</v>
      </c>
      <c r="D7" s="205">
        <f>'[2]07'!D9</f>
        <v>0</v>
      </c>
      <c r="E7" s="205">
        <f>'[2]07'!E9</f>
        <v>0</v>
      </c>
      <c r="F7" s="15">
        <f t="shared" si="6"/>
        <v>84</v>
      </c>
      <c r="G7" s="204">
        <f>'[2]07'!H9</f>
        <v>37</v>
      </c>
      <c r="H7" s="205">
        <f>'[2]07'!I9</f>
        <v>0</v>
      </c>
      <c r="I7" s="205">
        <f>'[2]07'!J9</f>
        <v>0</v>
      </c>
      <c r="J7" s="205">
        <f>'[2]07'!K9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'[2]07'!B10</f>
        <v>84</v>
      </c>
      <c r="C8" s="205">
        <f>'[2]07'!C10</f>
        <v>0</v>
      </c>
      <c r="D8" s="205">
        <f>'[2]07'!D10</f>
        <v>0</v>
      </c>
      <c r="E8" s="205">
        <f>'[2]07'!E10</f>
        <v>0</v>
      </c>
      <c r="F8" s="15">
        <f t="shared" si="6"/>
        <v>84</v>
      </c>
      <c r="G8" s="204">
        <f>'[2]07'!H10</f>
        <v>37</v>
      </c>
      <c r="H8" s="205">
        <f>'[2]07'!I10</f>
        <v>0</v>
      </c>
      <c r="I8" s="205">
        <f>'[2]07'!J10</f>
        <v>0</v>
      </c>
      <c r="J8" s="205">
        <f>'[2]07'!K10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'[2]07'!B11</f>
        <v>84</v>
      </c>
      <c r="C9" s="205">
        <f>'[2]07'!C11</f>
        <v>0</v>
      </c>
      <c r="D9" s="205">
        <f>'[2]07'!D11</f>
        <v>0</v>
      </c>
      <c r="E9" s="205">
        <f>'[2]07'!E11</f>
        <v>0</v>
      </c>
      <c r="F9" s="15">
        <f t="shared" si="6"/>
        <v>84</v>
      </c>
      <c r="G9" s="204">
        <f>'[2]07'!H11</f>
        <v>37</v>
      </c>
      <c r="H9" s="205">
        <f>'[2]07'!I11</f>
        <v>0</v>
      </c>
      <c r="I9" s="205">
        <f>'[2]07'!J11</f>
        <v>0</v>
      </c>
      <c r="J9" s="205">
        <f>'[2]07'!K11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'[2]07'!B12</f>
        <v>84</v>
      </c>
      <c r="C10" s="205">
        <f>'[2]07'!C12</f>
        <v>0</v>
      </c>
      <c r="D10" s="205">
        <f>'[2]07'!D12</f>
        <v>0</v>
      </c>
      <c r="E10" s="205">
        <f>'[2]07'!E12</f>
        <v>0</v>
      </c>
      <c r="F10" s="15">
        <f t="shared" si="6"/>
        <v>84</v>
      </c>
      <c r="G10" s="204">
        <f>'[2]07'!H12</f>
        <v>37</v>
      </c>
      <c r="H10" s="205">
        <f>'[2]07'!I12</f>
        <v>0</v>
      </c>
      <c r="I10" s="205">
        <f>'[2]07'!J12</f>
        <v>0</v>
      </c>
      <c r="J10" s="205">
        <f>'[2]07'!K12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'[2]07'!B13</f>
        <v>84</v>
      </c>
      <c r="C11" s="205">
        <f>'[2]07'!C13</f>
        <v>0</v>
      </c>
      <c r="D11" s="205">
        <f>'[2]07'!D13</f>
        <v>0</v>
      </c>
      <c r="E11" s="205">
        <f>'[2]07'!E13</f>
        <v>0</v>
      </c>
      <c r="F11" s="15">
        <f t="shared" si="6"/>
        <v>84</v>
      </c>
      <c r="G11" s="204">
        <f>'[2]07'!H13</f>
        <v>37</v>
      </c>
      <c r="H11" s="205">
        <f>'[2]07'!I13</f>
        <v>0</v>
      </c>
      <c r="I11" s="205">
        <f>'[2]07'!J13</f>
        <v>0</v>
      </c>
      <c r="J11" s="205">
        <f>'[2]07'!K13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'[2]07'!B14</f>
        <v>84</v>
      </c>
      <c r="C12" s="205">
        <f>'[2]07'!C14</f>
        <v>0</v>
      </c>
      <c r="D12" s="205">
        <f>'[2]07'!D14</f>
        <v>0</v>
      </c>
      <c r="E12" s="205">
        <f>'[2]07'!E14</f>
        <v>0</v>
      </c>
      <c r="F12" s="15">
        <f t="shared" si="6"/>
        <v>84</v>
      </c>
      <c r="G12" s="204">
        <f>'[2]07'!H14</f>
        <v>37</v>
      </c>
      <c r="H12" s="205">
        <f>'[2]07'!I14</f>
        <v>0</v>
      </c>
      <c r="I12" s="205">
        <f>'[2]07'!J14</f>
        <v>0</v>
      </c>
      <c r="J12" s="205">
        <f>'[2]07'!K14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'[2]07'!B15</f>
        <v>84</v>
      </c>
      <c r="C13" s="205">
        <f>'[2]07'!C15</f>
        <v>0</v>
      </c>
      <c r="D13" s="205">
        <f>'[2]07'!D15</f>
        <v>0</v>
      </c>
      <c r="E13" s="205">
        <f>'[2]07'!E15</f>
        <v>0</v>
      </c>
      <c r="F13" s="15">
        <f t="shared" si="6"/>
        <v>84</v>
      </c>
      <c r="G13" s="204">
        <f>'[2]07'!H15</f>
        <v>37</v>
      </c>
      <c r="H13" s="205">
        <f>'[2]07'!I15</f>
        <v>0</v>
      </c>
      <c r="I13" s="205">
        <f>'[2]07'!J15</f>
        <v>0</v>
      </c>
      <c r="J13" s="205">
        <f>'[2]07'!K15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'[2]07'!B16</f>
        <v>84</v>
      </c>
      <c r="C14" s="205">
        <f>'[2]07'!C16</f>
        <v>0</v>
      </c>
      <c r="D14" s="205">
        <f>'[2]07'!D16</f>
        <v>0</v>
      </c>
      <c r="E14" s="205">
        <f>'[2]07'!E16</f>
        <v>0</v>
      </c>
      <c r="F14" s="15">
        <f t="shared" si="6"/>
        <v>84</v>
      </c>
      <c r="G14" s="204">
        <f>'[2]07'!H16</f>
        <v>37</v>
      </c>
      <c r="H14" s="205">
        <f>'[2]07'!I16</f>
        <v>0</v>
      </c>
      <c r="I14" s="205">
        <f>'[2]07'!J16</f>
        <v>0</v>
      </c>
      <c r="J14" s="205">
        <f>'[2]07'!K16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'[2]07'!B17</f>
        <v>84</v>
      </c>
      <c r="C15" s="205">
        <f>'[2]07'!C17</f>
        <v>0</v>
      </c>
      <c r="D15" s="205">
        <f>'[2]07'!D17</f>
        <v>0</v>
      </c>
      <c r="E15" s="205">
        <f>'[2]07'!E17</f>
        <v>0</v>
      </c>
      <c r="F15" s="15">
        <f t="shared" si="6"/>
        <v>84</v>
      </c>
      <c r="G15" s="204">
        <f>'[2]07'!H17</f>
        <v>37</v>
      </c>
      <c r="H15" s="205">
        <f>'[2]07'!I17</f>
        <v>0</v>
      </c>
      <c r="I15" s="205">
        <f>'[2]07'!J17</f>
        <v>0</v>
      </c>
      <c r="J15" s="205">
        <f>'[2]07'!K17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'[2]07'!B18</f>
        <v>84</v>
      </c>
      <c r="C16" s="205">
        <f>'[2]07'!C18</f>
        <v>0</v>
      </c>
      <c r="D16" s="205">
        <f>'[2]07'!D18</f>
        <v>0</v>
      </c>
      <c r="E16" s="205">
        <f>'[2]07'!E18</f>
        <v>0</v>
      </c>
      <c r="F16" s="15">
        <f t="shared" si="6"/>
        <v>84</v>
      </c>
      <c r="G16" s="204">
        <f>'[2]07'!H18</f>
        <v>37</v>
      </c>
      <c r="H16" s="205">
        <f>'[2]07'!I18</f>
        <v>0</v>
      </c>
      <c r="I16" s="205">
        <f>'[2]07'!J18</f>
        <v>0</v>
      </c>
      <c r="J16" s="205">
        <f>'[2]07'!K18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'[2]07'!B19</f>
        <v>84</v>
      </c>
      <c r="C17" s="205">
        <f>'[2]07'!C19</f>
        <v>0</v>
      </c>
      <c r="D17" s="205">
        <f>'[2]07'!D19</f>
        <v>0</v>
      </c>
      <c r="E17" s="205">
        <f>'[2]07'!E19</f>
        <v>0</v>
      </c>
      <c r="F17" s="15">
        <f t="shared" si="6"/>
        <v>84</v>
      </c>
      <c r="G17" s="204">
        <f>'[2]07'!H19</f>
        <v>37</v>
      </c>
      <c r="H17" s="205">
        <f>'[2]07'!I19</f>
        <v>0</v>
      </c>
      <c r="I17" s="205">
        <f>'[2]07'!J19</f>
        <v>0</v>
      </c>
      <c r="J17" s="205">
        <f>'[2]07'!K19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'[2]07'!B20</f>
        <v>84</v>
      </c>
      <c r="C18" s="205">
        <f>'[2]07'!C20</f>
        <v>0</v>
      </c>
      <c r="D18" s="205">
        <f>'[2]07'!D20</f>
        <v>0</v>
      </c>
      <c r="E18" s="205">
        <f>'[2]07'!E20</f>
        <v>0</v>
      </c>
      <c r="F18" s="15">
        <f t="shared" si="6"/>
        <v>84</v>
      </c>
      <c r="G18" s="204">
        <f>'[2]07'!H20</f>
        <v>37</v>
      </c>
      <c r="H18" s="205">
        <f>'[2]07'!I20</f>
        <v>0</v>
      </c>
      <c r="I18" s="205">
        <f>'[2]07'!J20</f>
        <v>0</v>
      </c>
      <c r="J18" s="205">
        <f>'[2]07'!K20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'[2]07'!B21</f>
        <v>84</v>
      </c>
      <c r="C19" s="205">
        <f>'[2]07'!C21</f>
        <v>0</v>
      </c>
      <c r="D19" s="205">
        <f>'[2]07'!D21</f>
        <v>0</v>
      </c>
      <c r="E19" s="205">
        <f>'[2]07'!E21</f>
        <v>0</v>
      </c>
      <c r="F19" s="15">
        <f t="shared" si="6"/>
        <v>84</v>
      </c>
      <c r="G19" s="204">
        <f>'[2]07'!H21</f>
        <v>37</v>
      </c>
      <c r="H19" s="205">
        <f>'[2]07'!I21</f>
        <v>0</v>
      </c>
      <c r="I19" s="205">
        <f>'[2]07'!J21</f>
        <v>0</v>
      </c>
      <c r="J19" s="205">
        <f>'[2]07'!K21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'[2]07'!B22</f>
        <v>84</v>
      </c>
      <c r="C20" s="205">
        <f>'[2]07'!C22</f>
        <v>0</v>
      </c>
      <c r="D20" s="205">
        <f>'[2]07'!D22</f>
        <v>0</v>
      </c>
      <c r="E20" s="205">
        <f>'[2]07'!E22</f>
        <v>0</v>
      </c>
      <c r="F20" s="15">
        <f t="shared" si="6"/>
        <v>84</v>
      </c>
      <c r="G20" s="204">
        <f>'[2]07'!H22</f>
        <v>37</v>
      </c>
      <c r="H20" s="205">
        <f>'[2]07'!I22</f>
        <v>0</v>
      </c>
      <c r="I20" s="205">
        <f>'[2]07'!J22</f>
        <v>0</v>
      </c>
      <c r="J20" s="205">
        <f>'[2]07'!K22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'[2]07'!B23</f>
        <v>84</v>
      </c>
      <c r="C21" s="205">
        <f>'[2]07'!C23</f>
        <v>0</v>
      </c>
      <c r="D21" s="205">
        <f>'[2]07'!D23</f>
        <v>0</v>
      </c>
      <c r="E21" s="205">
        <f>'[2]07'!E23</f>
        <v>0</v>
      </c>
      <c r="F21" s="15">
        <f t="shared" si="6"/>
        <v>84</v>
      </c>
      <c r="G21" s="204">
        <f>'[2]07'!H23</f>
        <v>37</v>
      </c>
      <c r="H21" s="205">
        <f>'[2]07'!I23</f>
        <v>0</v>
      </c>
      <c r="I21" s="205">
        <f>'[2]07'!J23</f>
        <v>0</v>
      </c>
      <c r="J21" s="205">
        <f>'[2]07'!K23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'[2]07'!B24</f>
        <v>84</v>
      </c>
      <c r="C22" s="205">
        <f>'[2]07'!C24</f>
        <v>0</v>
      </c>
      <c r="D22" s="205">
        <f>'[2]07'!D24</f>
        <v>0</v>
      </c>
      <c r="E22" s="205">
        <f>'[2]07'!E24</f>
        <v>0</v>
      </c>
      <c r="F22" s="15">
        <f t="shared" si="6"/>
        <v>84</v>
      </c>
      <c r="G22" s="204">
        <f>'[2]07'!H24</f>
        <v>37</v>
      </c>
      <c r="H22" s="205">
        <f>'[2]07'!I24</f>
        <v>0</v>
      </c>
      <c r="I22" s="205">
        <f>'[2]07'!J24</f>
        <v>0</v>
      </c>
      <c r="J22" s="205">
        <f>'[2]07'!K24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'[2]07'!B25</f>
        <v>84</v>
      </c>
      <c r="C23" s="205">
        <f>'[2]07'!C25</f>
        <v>0</v>
      </c>
      <c r="D23" s="205">
        <f>'[2]07'!D25</f>
        <v>0</v>
      </c>
      <c r="E23" s="205">
        <f>'[2]07'!E25</f>
        <v>0</v>
      </c>
      <c r="F23" s="15">
        <f t="shared" si="6"/>
        <v>84</v>
      </c>
      <c r="G23" s="204">
        <f>'[2]07'!H25</f>
        <v>37</v>
      </c>
      <c r="H23" s="205">
        <f>'[2]07'!I25</f>
        <v>0</v>
      </c>
      <c r="I23" s="205">
        <f>'[2]07'!J25</f>
        <v>0</v>
      </c>
      <c r="J23" s="205">
        <f>'[2]07'!K25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'[2]07'!B26</f>
        <v>84</v>
      </c>
      <c r="C24" s="205">
        <f>'[2]07'!C26</f>
        <v>0</v>
      </c>
      <c r="D24" s="205">
        <f>'[2]07'!D26</f>
        <v>0</v>
      </c>
      <c r="E24" s="205">
        <f>'[2]07'!E26</f>
        <v>0</v>
      </c>
      <c r="F24" s="15">
        <f t="shared" si="6"/>
        <v>84</v>
      </c>
      <c r="G24" s="204">
        <f>'[2]07'!H26</f>
        <v>37</v>
      </c>
      <c r="H24" s="205">
        <f>'[2]07'!I26</f>
        <v>0</v>
      </c>
      <c r="I24" s="205">
        <f>'[2]07'!J26</f>
        <v>0</v>
      </c>
      <c r="J24" s="205">
        <f>'[2]07'!K26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'[2]07'!B27</f>
        <v>84</v>
      </c>
      <c r="C25" s="205">
        <f>'[2]07'!C27</f>
        <v>0</v>
      </c>
      <c r="D25" s="205">
        <f>'[2]07'!D27</f>
        <v>0</v>
      </c>
      <c r="E25" s="205">
        <f>'[2]07'!E27</f>
        <v>0</v>
      </c>
      <c r="F25" s="15">
        <f t="shared" si="6"/>
        <v>84</v>
      </c>
      <c r="G25" s="204">
        <f>'[2]07'!H27</f>
        <v>37</v>
      </c>
      <c r="H25" s="205">
        <f>'[2]07'!I27</f>
        <v>0</v>
      </c>
      <c r="I25" s="205">
        <f>'[2]07'!J27</f>
        <v>0</v>
      </c>
      <c r="J25" s="205">
        <f>'[2]07'!K27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'[2]07'!B28</f>
        <v>84</v>
      </c>
      <c r="C26" s="205">
        <f>'[2]07'!C28</f>
        <v>0</v>
      </c>
      <c r="D26" s="205">
        <f>'[2]07'!D28</f>
        <v>0</v>
      </c>
      <c r="E26" s="205">
        <f>'[2]07'!E28</f>
        <v>0</v>
      </c>
      <c r="F26" s="15">
        <f t="shared" si="6"/>
        <v>84</v>
      </c>
      <c r="G26" s="204">
        <f>'[2]07'!H28</f>
        <v>37</v>
      </c>
      <c r="H26" s="205">
        <f>'[2]07'!I28</f>
        <v>0</v>
      </c>
      <c r="I26" s="205">
        <f>'[2]07'!J28</f>
        <v>0</v>
      </c>
      <c r="J26" s="205">
        <f>'[2]07'!K28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'[2]07'!B29</f>
        <v>84</v>
      </c>
      <c r="C27" s="205">
        <f>'[2]07'!C29</f>
        <v>0</v>
      </c>
      <c r="D27" s="205">
        <f>'[2]07'!D29</f>
        <v>0</v>
      </c>
      <c r="E27" s="205">
        <f>'[2]07'!E29</f>
        <v>0</v>
      </c>
      <c r="F27" s="15">
        <f t="shared" si="6"/>
        <v>84</v>
      </c>
      <c r="G27" s="204">
        <f>'[2]07'!H29</f>
        <v>37</v>
      </c>
      <c r="H27" s="205">
        <f>'[2]07'!I29</f>
        <v>0</v>
      </c>
      <c r="I27" s="205">
        <f>'[2]07'!J29</f>
        <v>0</v>
      </c>
      <c r="J27" s="205">
        <f>'[2]07'!K29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'[2]07'!B30</f>
        <v>84</v>
      </c>
      <c r="C28" s="205">
        <f>'[2]07'!C30</f>
        <v>0</v>
      </c>
      <c r="D28" s="205">
        <f>'[2]07'!D30</f>
        <v>0</v>
      </c>
      <c r="E28" s="205">
        <f>'[2]07'!E30</f>
        <v>0</v>
      </c>
      <c r="F28" s="15">
        <f t="shared" si="6"/>
        <v>84</v>
      </c>
      <c r="G28" s="204">
        <f>'[2]07'!H30</f>
        <v>37</v>
      </c>
      <c r="H28" s="205">
        <f>'[2]07'!I30</f>
        <v>0</v>
      </c>
      <c r="I28" s="205">
        <f>'[2]07'!J30</f>
        <v>0</v>
      </c>
      <c r="J28" s="205">
        <f>'[2]07'!K30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'[2]07'!B31</f>
        <v>84</v>
      </c>
      <c r="C29" s="205">
        <f>'[2]07'!C31</f>
        <v>0</v>
      </c>
      <c r="D29" s="205">
        <f>'[2]07'!D31</f>
        <v>0</v>
      </c>
      <c r="E29" s="205">
        <f>'[2]07'!E31</f>
        <v>0</v>
      </c>
      <c r="F29" s="15">
        <f t="shared" si="6"/>
        <v>84</v>
      </c>
      <c r="G29" s="204">
        <f>'[2]07'!H31</f>
        <v>37</v>
      </c>
      <c r="H29" s="205">
        <f>'[2]07'!I31</f>
        <v>0</v>
      </c>
      <c r="I29" s="205">
        <f>'[2]07'!J31</f>
        <v>0</v>
      </c>
      <c r="J29" s="205">
        <f>'[2]07'!K31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'[2]07'!B32</f>
        <v>84</v>
      </c>
      <c r="C30" s="205">
        <f>'[2]07'!C32</f>
        <v>0</v>
      </c>
      <c r="D30" s="205">
        <f>'[2]07'!D32</f>
        <v>0</v>
      </c>
      <c r="E30" s="205">
        <f>'[2]07'!E32</f>
        <v>0</v>
      </c>
      <c r="F30" s="15">
        <f t="shared" si="6"/>
        <v>84</v>
      </c>
      <c r="G30" s="204">
        <f>'[2]07'!H32</f>
        <v>37</v>
      </c>
      <c r="H30" s="205">
        <f>'[2]07'!I32</f>
        <v>0</v>
      </c>
      <c r="I30" s="205">
        <f>'[2]07'!J32</f>
        <v>0</v>
      </c>
      <c r="J30" s="205">
        <f>'[2]07'!K32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'[2]07'!B33</f>
        <v>84</v>
      </c>
      <c r="C31" s="205">
        <f>'[2]07'!C33</f>
        <v>0</v>
      </c>
      <c r="D31" s="205">
        <f>'[2]07'!D33</f>
        <v>0</v>
      </c>
      <c r="E31" s="205">
        <f>'[2]07'!E33</f>
        <v>0</v>
      </c>
      <c r="F31" s="15">
        <f t="shared" si="6"/>
        <v>84</v>
      </c>
      <c r="G31" s="204">
        <f>'[2]07'!H33</f>
        <v>37</v>
      </c>
      <c r="H31" s="205">
        <f>'[2]07'!I33</f>
        <v>0</v>
      </c>
      <c r="I31" s="205">
        <f>'[2]07'!J33</f>
        <v>0</v>
      </c>
      <c r="J31" s="205">
        <f>'[2]07'!K33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'[2]07'!B34</f>
        <v>84</v>
      </c>
      <c r="C32" s="205">
        <f>'[2]07'!C34</f>
        <v>0</v>
      </c>
      <c r="D32" s="205">
        <f>'[2]07'!D34</f>
        <v>0</v>
      </c>
      <c r="E32" s="205">
        <f>'[2]07'!E34</f>
        <v>0</v>
      </c>
      <c r="F32" s="15">
        <f t="shared" si="6"/>
        <v>84</v>
      </c>
      <c r="G32" s="204">
        <f>'[2]07'!H34</f>
        <v>37</v>
      </c>
      <c r="H32" s="205">
        <f>'[2]07'!I34</f>
        <v>0</v>
      </c>
      <c r="I32" s="205">
        <f>'[2]07'!J34</f>
        <v>0</v>
      </c>
      <c r="J32" s="205">
        <f>'[2]07'!K34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'[2]07'!B35</f>
        <v>84</v>
      </c>
      <c r="C33" s="205">
        <f>'[2]07'!C35</f>
        <v>0</v>
      </c>
      <c r="D33" s="205">
        <f>'[2]07'!D35</f>
        <v>0</v>
      </c>
      <c r="E33" s="205">
        <f>'[2]07'!E35</f>
        <v>0</v>
      </c>
      <c r="F33" s="15">
        <f t="shared" si="6"/>
        <v>84</v>
      </c>
      <c r="G33" s="204">
        <f>'[2]07'!H35</f>
        <v>37</v>
      </c>
      <c r="H33" s="205">
        <f>'[2]07'!I35</f>
        <v>0</v>
      </c>
      <c r="I33" s="205">
        <f>'[2]07'!J35</f>
        <v>0</v>
      </c>
      <c r="J33" s="205">
        <f>'[2]07'!K35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'[2]07'!B36</f>
        <v>84</v>
      </c>
      <c r="C34" s="205">
        <f>'[2]07'!C36</f>
        <v>0</v>
      </c>
      <c r="D34" s="205">
        <f>'[2]07'!D36</f>
        <v>0</v>
      </c>
      <c r="E34" s="205">
        <f>'[2]07'!E36</f>
        <v>0</v>
      </c>
      <c r="F34" s="15">
        <f t="shared" si="6"/>
        <v>84</v>
      </c>
      <c r="G34" s="204">
        <f>'[2]07'!H36</f>
        <v>37</v>
      </c>
      <c r="H34" s="205">
        <f>'[2]07'!I36</f>
        <v>0</v>
      </c>
      <c r="I34" s="205">
        <f>'[2]07'!J36</f>
        <v>0</v>
      </c>
      <c r="J34" s="205">
        <f>'[2]07'!K36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'[2]07'!B37</f>
        <v>84</v>
      </c>
      <c r="C35" s="205">
        <f>'[2]07'!C37</f>
        <v>0</v>
      </c>
      <c r="D35" s="205">
        <f>'[2]07'!D37</f>
        <v>0</v>
      </c>
      <c r="E35" s="205">
        <f>'[2]07'!E37</f>
        <v>0</v>
      </c>
      <c r="F35" s="15">
        <f t="shared" si="6"/>
        <v>84</v>
      </c>
      <c r="G35" s="204">
        <f>'[2]07'!H37</f>
        <v>37</v>
      </c>
      <c r="H35" s="205">
        <f>'[2]07'!I37</f>
        <v>0</v>
      </c>
      <c r="I35" s="205">
        <f>'[2]07'!J37</f>
        <v>0</v>
      </c>
      <c r="J35" s="205">
        <f>'[2]07'!K37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'[2]07'!B38</f>
        <v>84</v>
      </c>
      <c r="C36" s="205">
        <f>'[2]07'!C38</f>
        <v>0</v>
      </c>
      <c r="D36" s="205">
        <f>'[2]07'!D38</f>
        <v>0</v>
      </c>
      <c r="E36" s="205">
        <f>'[2]07'!E38</f>
        <v>0</v>
      </c>
      <c r="F36" s="15">
        <f t="shared" si="6"/>
        <v>84</v>
      </c>
      <c r="G36" s="204">
        <f>'[2]07'!H38</f>
        <v>37</v>
      </c>
      <c r="H36" s="205">
        <f>'[2]07'!I38</f>
        <v>0</v>
      </c>
      <c r="I36" s="205">
        <f>'[2]07'!J38</f>
        <v>0</v>
      </c>
      <c r="J36" s="205">
        <f>'[2]07'!K38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'[2]07'!B39</f>
        <v>84</v>
      </c>
      <c r="C37" s="205">
        <f>'[2]07'!C39</f>
        <v>0</v>
      </c>
      <c r="D37" s="205">
        <f>'[2]07'!D39</f>
        <v>0</v>
      </c>
      <c r="E37" s="205">
        <f>'[2]07'!E39</f>
        <v>0</v>
      </c>
      <c r="F37" s="15">
        <f t="shared" si="6"/>
        <v>84</v>
      </c>
      <c r="G37" s="204">
        <f>'[2]07'!H39</f>
        <v>37</v>
      </c>
      <c r="H37" s="205">
        <f>'[2]07'!I39</f>
        <v>0</v>
      </c>
      <c r="I37" s="205">
        <f>'[2]07'!J39</f>
        <v>0</v>
      </c>
      <c r="J37" s="205">
        <f>'[2]07'!K39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'[2]07'!B40</f>
        <v>84</v>
      </c>
      <c r="C38" s="205">
        <f>'[2]07'!C40</f>
        <v>0</v>
      </c>
      <c r="D38" s="205">
        <f>'[2]07'!D40</f>
        <v>0</v>
      </c>
      <c r="E38" s="205">
        <f>'[2]07'!E40</f>
        <v>0</v>
      </c>
      <c r="F38" s="15">
        <f t="shared" si="6"/>
        <v>84</v>
      </c>
      <c r="G38" s="204">
        <f>'[2]07'!H40</f>
        <v>37</v>
      </c>
      <c r="H38" s="205">
        <f>'[2]07'!I40</f>
        <v>0</v>
      </c>
      <c r="I38" s="205">
        <f>'[2]07'!J40</f>
        <v>0</v>
      </c>
      <c r="J38" s="205">
        <f>'[2]07'!K40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'[2]07'!B41</f>
        <v>84</v>
      </c>
      <c r="C39" s="205">
        <f>'[2]07'!C41</f>
        <v>0</v>
      </c>
      <c r="D39" s="205">
        <f>'[2]07'!D41</f>
        <v>0</v>
      </c>
      <c r="E39" s="205">
        <f>'[2]07'!E41</f>
        <v>0</v>
      </c>
      <c r="F39" s="15">
        <f t="shared" si="6"/>
        <v>84</v>
      </c>
      <c r="G39" s="204">
        <f>'[2]07'!H41</f>
        <v>37</v>
      </c>
      <c r="H39" s="205">
        <f>'[2]07'!I41</f>
        <v>0</v>
      </c>
      <c r="I39" s="205">
        <f>'[2]07'!J41</f>
        <v>0</v>
      </c>
      <c r="J39" s="205">
        <f>'[2]07'!K41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'[2]07'!B42</f>
        <v>84</v>
      </c>
      <c r="C40" s="205">
        <f>'[2]07'!C42</f>
        <v>0</v>
      </c>
      <c r="D40" s="205">
        <f>'[2]07'!D42</f>
        <v>0</v>
      </c>
      <c r="E40" s="205">
        <f>'[2]07'!E42</f>
        <v>0</v>
      </c>
      <c r="F40" s="15">
        <f t="shared" si="6"/>
        <v>84</v>
      </c>
      <c r="G40" s="204">
        <f>'[2]07'!H42</f>
        <v>37</v>
      </c>
      <c r="H40" s="205">
        <f>'[2]07'!I42</f>
        <v>0</v>
      </c>
      <c r="I40" s="205">
        <f>'[2]07'!J42</f>
        <v>0</v>
      </c>
      <c r="J40" s="205">
        <f>'[2]07'!K42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'[2]07'!B43</f>
        <v>84</v>
      </c>
      <c r="C41" s="205">
        <f>'[2]07'!C43</f>
        <v>0</v>
      </c>
      <c r="D41" s="205">
        <f>'[2]07'!D43</f>
        <v>0</v>
      </c>
      <c r="E41" s="205">
        <f>'[2]07'!E43</f>
        <v>0</v>
      </c>
      <c r="F41" s="15">
        <f t="shared" si="6"/>
        <v>84</v>
      </c>
      <c r="G41" s="204">
        <f>'[2]07'!H43</f>
        <v>37</v>
      </c>
      <c r="H41" s="205">
        <f>'[2]07'!I43</f>
        <v>0</v>
      </c>
      <c r="I41" s="205">
        <f>'[2]07'!J43</f>
        <v>0</v>
      </c>
      <c r="J41" s="205">
        <f>'[2]07'!K43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'[2]07'!B44</f>
        <v>84</v>
      </c>
      <c r="C42" s="205">
        <f>'[2]07'!C44</f>
        <v>0</v>
      </c>
      <c r="D42" s="205">
        <f>'[2]07'!D44</f>
        <v>0</v>
      </c>
      <c r="E42" s="205">
        <f>'[2]07'!E44</f>
        <v>0</v>
      </c>
      <c r="F42" s="15">
        <f t="shared" si="6"/>
        <v>84</v>
      </c>
      <c r="G42" s="204">
        <f>'[2]07'!H44</f>
        <v>37</v>
      </c>
      <c r="H42" s="205">
        <f>'[2]07'!I44</f>
        <v>0</v>
      </c>
      <c r="I42" s="205">
        <f>'[2]07'!J44</f>
        <v>0</v>
      </c>
      <c r="J42" s="205">
        <f>'[2]07'!K44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'[2]07'!B45</f>
        <v>84</v>
      </c>
      <c r="C43" s="205">
        <f>'[2]07'!C45</f>
        <v>0</v>
      </c>
      <c r="D43" s="205">
        <f>'[2]07'!D45</f>
        <v>0</v>
      </c>
      <c r="E43" s="205">
        <f>'[2]07'!E45</f>
        <v>0</v>
      </c>
      <c r="F43" s="15">
        <f t="shared" si="6"/>
        <v>84</v>
      </c>
      <c r="G43" s="204">
        <f>'[2]07'!H45</f>
        <v>37</v>
      </c>
      <c r="H43" s="205">
        <f>'[2]07'!I45</f>
        <v>0</v>
      </c>
      <c r="I43" s="205">
        <f>'[2]07'!J45</f>
        <v>0</v>
      </c>
      <c r="J43" s="205">
        <f>'[2]07'!K45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'[2]07'!B46</f>
        <v>84</v>
      </c>
      <c r="C44" s="205">
        <f>'[2]07'!C46</f>
        <v>0</v>
      </c>
      <c r="D44" s="205">
        <f>'[2]07'!D46</f>
        <v>0</v>
      </c>
      <c r="E44" s="205">
        <f>'[2]07'!E46</f>
        <v>0</v>
      </c>
      <c r="F44" s="15">
        <f t="shared" si="6"/>
        <v>84</v>
      </c>
      <c r="G44" s="204">
        <f>'[2]07'!H46</f>
        <v>37</v>
      </c>
      <c r="H44" s="205">
        <f>'[2]07'!I46</f>
        <v>0</v>
      </c>
      <c r="I44" s="205">
        <f>'[2]07'!J46</f>
        <v>0</v>
      </c>
      <c r="J44" s="205">
        <f>'[2]07'!K46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'[2]07'!B47</f>
        <v>84</v>
      </c>
      <c r="C45" s="205">
        <f>'[2]07'!C47</f>
        <v>0</v>
      </c>
      <c r="D45" s="205">
        <f>'[2]07'!D47</f>
        <v>0</v>
      </c>
      <c r="E45" s="205">
        <f>'[2]07'!E47</f>
        <v>0</v>
      </c>
      <c r="F45" s="15">
        <f t="shared" si="6"/>
        <v>84</v>
      </c>
      <c r="G45" s="204">
        <f>'[2]07'!H47</f>
        <v>37</v>
      </c>
      <c r="H45" s="205">
        <f>'[2]07'!I47</f>
        <v>0</v>
      </c>
      <c r="I45" s="205">
        <f>'[2]07'!J47</f>
        <v>0</v>
      </c>
      <c r="J45" s="205">
        <f>'[2]07'!K47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'[2]07'!B48</f>
        <v>84</v>
      </c>
      <c r="C46" s="205">
        <f>'[2]07'!C48</f>
        <v>0</v>
      </c>
      <c r="D46" s="205">
        <f>'[2]07'!D48</f>
        <v>0</v>
      </c>
      <c r="E46" s="205">
        <f>'[2]07'!E48</f>
        <v>0</v>
      </c>
      <c r="F46" s="15">
        <f t="shared" si="6"/>
        <v>84</v>
      </c>
      <c r="G46" s="204">
        <f>'[2]07'!H48</f>
        <v>37</v>
      </c>
      <c r="H46" s="205">
        <f>'[2]07'!I48</f>
        <v>0</v>
      </c>
      <c r="I46" s="205">
        <f>'[2]07'!J48</f>
        <v>0</v>
      </c>
      <c r="J46" s="205">
        <f>'[2]07'!K48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'[2]07'!B49</f>
        <v>84</v>
      </c>
      <c r="C47" s="205">
        <f>'[2]07'!C49</f>
        <v>0</v>
      </c>
      <c r="D47" s="205">
        <f>'[2]07'!D49</f>
        <v>0</v>
      </c>
      <c r="E47" s="205">
        <f>'[2]07'!E49</f>
        <v>0</v>
      </c>
      <c r="F47" s="15">
        <f t="shared" si="6"/>
        <v>84</v>
      </c>
      <c r="G47" s="204">
        <f>'[2]07'!H49</f>
        <v>37</v>
      </c>
      <c r="H47" s="205">
        <f>'[2]07'!I49</f>
        <v>0</v>
      </c>
      <c r="I47" s="205">
        <f>'[2]07'!J49</f>
        <v>0</v>
      </c>
      <c r="J47" s="205">
        <f>'[2]07'!K49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'[2]07'!B50</f>
        <v>84</v>
      </c>
      <c r="C48" s="205">
        <f>'[2]07'!C50</f>
        <v>0</v>
      </c>
      <c r="D48" s="205">
        <f>'[2]07'!D50</f>
        <v>0</v>
      </c>
      <c r="E48" s="205">
        <f>'[2]07'!E50</f>
        <v>0</v>
      </c>
      <c r="F48" s="15">
        <f t="shared" si="6"/>
        <v>84</v>
      </c>
      <c r="G48" s="204">
        <f>'[2]07'!H50</f>
        <v>37</v>
      </c>
      <c r="H48" s="205">
        <f>'[2]07'!I50</f>
        <v>0</v>
      </c>
      <c r="I48" s="205">
        <f>'[2]07'!J50</f>
        <v>0</v>
      </c>
      <c r="J48" s="205">
        <f>'[2]07'!K50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'[2]07'!B51</f>
        <v>84</v>
      </c>
      <c r="C49" s="205">
        <f>'[2]07'!C51</f>
        <v>0</v>
      </c>
      <c r="D49" s="205">
        <f>'[2]07'!D51</f>
        <v>0</v>
      </c>
      <c r="E49" s="205">
        <f>'[2]07'!E51</f>
        <v>0</v>
      </c>
      <c r="F49" s="15">
        <f t="shared" si="6"/>
        <v>84</v>
      </c>
      <c r="G49" s="204">
        <f>'[2]07'!H51</f>
        <v>37</v>
      </c>
      <c r="H49" s="205">
        <f>'[2]07'!I51</f>
        <v>0</v>
      </c>
      <c r="I49" s="205">
        <f>'[2]07'!J51</f>
        <v>0</v>
      </c>
      <c r="J49" s="205">
        <f>'[2]07'!K51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'[2]07'!B52</f>
        <v>84</v>
      </c>
      <c r="C50" s="205">
        <f>'[2]07'!C52</f>
        <v>0</v>
      </c>
      <c r="D50" s="205">
        <f>'[2]07'!D52</f>
        <v>0</v>
      </c>
      <c r="E50" s="205">
        <f>'[2]07'!E52</f>
        <v>0</v>
      </c>
      <c r="F50" s="15">
        <f t="shared" si="6"/>
        <v>84</v>
      </c>
      <c r="G50" s="204">
        <f>'[2]07'!H52</f>
        <v>37</v>
      </c>
      <c r="H50" s="205">
        <f>'[2]07'!I52</f>
        <v>0</v>
      </c>
      <c r="I50" s="205">
        <f>'[2]07'!J52</f>
        <v>0</v>
      </c>
      <c r="J50" s="205">
        <f>'[2]07'!K52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'[2]07'!B53</f>
        <v>84</v>
      </c>
      <c r="C51" s="205">
        <f>'[2]07'!C53</f>
        <v>0</v>
      </c>
      <c r="D51" s="205">
        <f>'[2]07'!D53</f>
        <v>0</v>
      </c>
      <c r="E51" s="205">
        <f>'[2]07'!E53</f>
        <v>0</v>
      </c>
      <c r="F51" s="15">
        <f t="shared" si="6"/>
        <v>84</v>
      </c>
      <c r="G51" s="204">
        <f>'[2]07'!H53</f>
        <v>37</v>
      </c>
      <c r="H51" s="205">
        <f>'[2]07'!I53</f>
        <v>0</v>
      </c>
      <c r="I51" s="205">
        <f>'[2]07'!J53</f>
        <v>0</v>
      </c>
      <c r="J51" s="205">
        <f>'[2]07'!K53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'[2]07'!B54</f>
        <v>84</v>
      </c>
      <c r="C52" s="205">
        <f>'[2]07'!C54</f>
        <v>0</v>
      </c>
      <c r="D52" s="205">
        <f>'[2]07'!D54</f>
        <v>0</v>
      </c>
      <c r="E52" s="205">
        <f>'[2]07'!E54</f>
        <v>0</v>
      </c>
      <c r="F52" s="15">
        <f t="shared" si="6"/>
        <v>84</v>
      </c>
      <c r="G52" s="204">
        <f>'[2]07'!H54</f>
        <v>37</v>
      </c>
      <c r="H52" s="205">
        <f>'[2]07'!I54</f>
        <v>0</v>
      </c>
      <c r="I52" s="205">
        <f>'[2]07'!J54</f>
        <v>0</v>
      </c>
      <c r="J52" s="205">
        <f>'[2]07'!K54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'[2]07'!B55</f>
        <v>84</v>
      </c>
      <c r="C53" s="205">
        <f>'[2]07'!C55</f>
        <v>0</v>
      </c>
      <c r="D53" s="205">
        <f>'[2]07'!D55</f>
        <v>0</v>
      </c>
      <c r="E53" s="205">
        <f>'[2]07'!E55</f>
        <v>0</v>
      </c>
      <c r="F53" s="15">
        <f t="shared" si="6"/>
        <v>84</v>
      </c>
      <c r="G53" s="204">
        <f>'[2]07'!H55</f>
        <v>37</v>
      </c>
      <c r="H53" s="205">
        <f>'[2]07'!I55</f>
        <v>0</v>
      </c>
      <c r="I53" s="205">
        <f>'[2]07'!J55</f>
        <v>0</v>
      </c>
      <c r="J53" s="205">
        <f>'[2]07'!K55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'[2]07'!B56</f>
        <v>84</v>
      </c>
      <c r="C54" s="205">
        <f>'[2]07'!C56</f>
        <v>0</v>
      </c>
      <c r="D54" s="205">
        <f>'[2]07'!D56</f>
        <v>0</v>
      </c>
      <c r="E54" s="205">
        <f>'[2]07'!E56</f>
        <v>0</v>
      </c>
      <c r="F54" s="15">
        <f t="shared" si="6"/>
        <v>84</v>
      </c>
      <c r="G54" s="204">
        <f>'[2]07'!H56</f>
        <v>37</v>
      </c>
      <c r="H54" s="205">
        <f>'[2]07'!I56</f>
        <v>0</v>
      </c>
      <c r="I54" s="205">
        <f>'[2]07'!J56</f>
        <v>0</v>
      </c>
      <c r="J54" s="205">
        <f>'[2]07'!K56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'[2]07'!B57</f>
        <v>84</v>
      </c>
      <c r="C55" s="205">
        <f>'[2]07'!C57</f>
        <v>0</v>
      </c>
      <c r="D55" s="205">
        <f>'[2]07'!D57</f>
        <v>0</v>
      </c>
      <c r="E55" s="205">
        <f>'[2]07'!E57</f>
        <v>0</v>
      </c>
      <c r="F55" s="15">
        <f t="shared" si="6"/>
        <v>84</v>
      </c>
      <c r="G55" s="204">
        <f>'[2]07'!H57</f>
        <v>37</v>
      </c>
      <c r="H55" s="205">
        <f>'[2]07'!I57</f>
        <v>0</v>
      </c>
      <c r="I55" s="205">
        <f>'[2]07'!J57</f>
        <v>0</v>
      </c>
      <c r="J55" s="205">
        <f>'[2]07'!K57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'[2]07'!B58</f>
        <v>84</v>
      </c>
      <c r="C56" s="205">
        <f>'[2]07'!C58</f>
        <v>0</v>
      </c>
      <c r="D56" s="205">
        <f>'[2]07'!D58</f>
        <v>0</v>
      </c>
      <c r="E56" s="205">
        <f>'[2]07'!E58</f>
        <v>0</v>
      </c>
      <c r="F56" s="15">
        <f t="shared" si="6"/>
        <v>84</v>
      </c>
      <c r="G56" s="204">
        <f>'[2]07'!H58</f>
        <v>37</v>
      </c>
      <c r="H56" s="205">
        <f>'[2]07'!I58</f>
        <v>0</v>
      </c>
      <c r="I56" s="205">
        <f>'[2]07'!J58</f>
        <v>0</v>
      </c>
      <c r="J56" s="205">
        <f>'[2]07'!K58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'[2]07'!B59</f>
        <v>84</v>
      </c>
      <c r="C57" s="205">
        <f>'[2]07'!C59</f>
        <v>0</v>
      </c>
      <c r="D57" s="205">
        <f>'[2]07'!D59</f>
        <v>0</v>
      </c>
      <c r="E57" s="205">
        <f>'[2]07'!E59</f>
        <v>0</v>
      </c>
      <c r="F57" s="15">
        <f t="shared" si="6"/>
        <v>84</v>
      </c>
      <c r="G57" s="204">
        <f>'[2]07'!H59</f>
        <v>37</v>
      </c>
      <c r="H57" s="205">
        <f>'[2]07'!I59</f>
        <v>0</v>
      </c>
      <c r="I57" s="205">
        <f>'[2]07'!J59</f>
        <v>0</v>
      </c>
      <c r="J57" s="205">
        <f>'[2]07'!K59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'[2]07'!B60</f>
        <v>84</v>
      </c>
      <c r="C58" s="205">
        <f>'[2]07'!C60</f>
        <v>0</v>
      </c>
      <c r="D58" s="205">
        <f>'[2]07'!D60</f>
        <v>0</v>
      </c>
      <c r="E58" s="205">
        <f>'[2]07'!E60</f>
        <v>0</v>
      </c>
      <c r="F58" s="15">
        <f t="shared" si="6"/>
        <v>84</v>
      </c>
      <c r="G58" s="204">
        <f>'[2]07'!H60</f>
        <v>37</v>
      </c>
      <c r="H58" s="205">
        <f>'[2]07'!I60</f>
        <v>0</v>
      </c>
      <c r="I58" s="205">
        <f>'[2]07'!J60</f>
        <v>0</v>
      </c>
      <c r="J58" s="205">
        <f>'[2]07'!K60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'[2]07'!B61</f>
        <v>84</v>
      </c>
      <c r="C59" s="205">
        <f>'[2]07'!C61</f>
        <v>0</v>
      </c>
      <c r="D59" s="205">
        <f>'[2]07'!D61</f>
        <v>0</v>
      </c>
      <c r="E59" s="205">
        <f>'[2]07'!E61</f>
        <v>0</v>
      </c>
      <c r="F59" s="15">
        <f t="shared" si="6"/>
        <v>84</v>
      </c>
      <c r="G59" s="204">
        <f>'[2]07'!H61</f>
        <v>37</v>
      </c>
      <c r="H59" s="205">
        <f>'[2]07'!I61</f>
        <v>0</v>
      </c>
      <c r="I59" s="205">
        <f>'[2]07'!J61</f>
        <v>0</v>
      </c>
      <c r="J59" s="205">
        <f>'[2]07'!K61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'[2]07'!B62</f>
        <v>84</v>
      </c>
      <c r="C60" s="205">
        <f>'[2]07'!C62</f>
        <v>0</v>
      </c>
      <c r="D60" s="205">
        <f>'[2]07'!D62</f>
        <v>0</v>
      </c>
      <c r="E60" s="205">
        <f>'[2]07'!E62</f>
        <v>0</v>
      </c>
      <c r="F60" s="15">
        <f t="shared" si="6"/>
        <v>84</v>
      </c>
      <c r="G60" s="204">
        <f>'[2]07'!H62</f>
        <v>37</v>
      </c>
      <c r="H60" s="205">
        <f>'[2]07'!I62</f>
        <v>0</v>
      </c>
      <c r="I60" s="205">
        <f>'[2]07'!J62</f>
        <v>0</v>
      </c>
      <c r="J60" s="205">
        <f>'[2]07'!K62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'[2]07'!B63</f>
        <v>84</v>
      </c>
      <c r="C61" s="205">
        <f>'[2]07'!C63</f>
        <v>0</v>
      </c>
      <c r="D61" s="205">
        <f>'[2]07'!D63</f>
        <v>0</v>
      </c>
      <c r="E61" s="205">
        <f>'[2]07'!E63</f>
        <v>0</v>
      </c>
      <c r="F61" s="15">
        <f t="shared" si="6"/>
        <v>84</v>
      </c>
      <c r="G61" s="204">
        <f>'[2]07'!H63</f>
        <v>37</v>
      </c>
      <c r="H61" s="205">
        <f>'[2]07'!I63</f>
        <v>0</v>
      </c>
      <c r="I61" s="205">
        <f>'[2]07'!J63</f>
        <v>0</v>
      </c>
      <c r="J61" s="205">
        <f>'[2]07'!K63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'[2]07'!B64</f>
        <v>84</v>
      </c>
      <c r="C62" s="205">
        <f>'[2]07'!C64</f>
        <v>0</v>
      </c>
      <c r="D62" s="205">
        <f>'[2]07'!D64</f>
        <v>0</v>
      </c>
      <c r="E62" s="205">
        <f>'[2]07'!E64</f>
        <v>0</v>
      </c>
      <c r="F62" s="15">
        <f t="shared" si="6"/>
        <v>84</v>
      </c>
      <c r="G62" s="204">
        <f>'[2]07'!H64</f>
        <v>37</v>
      </c>
      <c r="H62" s="205">
        <f>'[2]07'!I64</f>
        <v>0</v>
      </c>
      <c r="I62" s="205">
        <f>'[2]07'!J64</f>
        <v>0</v>
      </c>
      <c r="J62" s="205">
        <f>'[2]07'!K64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'[2]07'!B65</f>
        <v>84</v>
      </c>
      <c r="C63" s="205">
        <f>'[2]07'!C65</f>
        <v>0</v>
      </c>
      <c r="D63" s="205">
        <f>'[2]07'!D65</f>
        <v>0</v>
      </c>
      <c r="E63" s="205">
        <f>'[2]07'!E65</f>
        <v>0</v>
      </c>
      <c r="F63" s="15">
        <f t="shared" si="6"/>
        <v>84</v>
      </c>
      <c r="G63" s="204">
        <f>'[2]07'!H65</f>
        <v>37</v>
      </c>
      <c r="H63" s="205">
        <f>'[2]07'!I65</f>
        <v>0</v>
      </c>
      <c r="I63" s="205">
        <f>'[2]07'!J65</f>
        <v>0</v>
      </c>
      <c r="J63" s="205">
        <f>'[2]07'!K65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'[2]07'!B66</f>
        <v>84</v>
      </c>
      <c r="C64" s="205">
        <f>'[2]07'!C66</f>
        <v>0</v>
      </c>
      <c r="D64" s="205">
        <f>'[2]07'!D66</f>
        <v>0</v>
      </c>
      <c r="E64" s="205">
        <f>'[2]07'!E66</f>
        <v>0</v>
      </c>
      <c r="F64" s="15">
        <f t="shared" si="6"/>
        <v>84</v>
      </c>
      <c r="G64" s="204">
        <f>'[2]07'!H66</f>
        <v>37</v>
      </c>
      <c r="H64" s="205">
        <f>'[2]07'!I66</f>
        <v>0</v>
      </c>
      <c r="I64" s="205">
        <f>'[2]07'!J66</f>
        <v>0</v>
      </c>
      <c r="J64" s="205">
        <f>'[2]07'!K66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'[2]07'!B67</f>
        <v>84</v>
      </c>
      <c r="C65" s="205">
        <f>'[2]07'!C67</f>
        <v>0</v>
      </c>
      <c r="D65" s="205">
        <f>'[2]07'!D67</f>
        <v>0</v>
      </c>
      <c r="E65" s="205">
        <f>'[2]07'!E67</f>
        <v>0</v>
      </c>
      <c r="F65" s="15">
        <f t="shared" si="6"/>
        <v>84</v>
      </c>
      <c r="G65" s="204">
        <f>'[2]07'!H67</f>
        <v>37</v>
      </c>
      <c r="H65" s="205">
        <f>'[2]07'!I67</f>
        <v>0</v>
      </c>
      <c r="I65" s="205">
        <f>'[2]07'!J67</f>
        <v>0</v>
      </c>
      <c r="J65" s="205">
        <f>'[2]07'!K67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'[2]07'!B68</f>
        <v>84</v>
      </c>
      <c r="C66" s="205">
        <f>'[2]07'!C68</f>
        <v>0</v>
      </c>
      <c r="D66" s="205">
        <f>'[2]07'!D68</f>
        <v>0</v>
      </c>
      <c r="E66" s="205">
        <f>'[2]07'!E68</f>
        <v>0</v>
      </c>
      <c r="F66" s="15">
        <f t="shared" si="6"/>
        <v>84</v>
      </c>
      <c r="G66" s="204">
        <f>'[2]07'!H68</f>
        <v>37</v>
      </c>
      <c r="H66" s="205">
        <f>'[2]07'!I68</f>
        <v>0</v>
      </c>
      <c r="I66" s="205">
        <f>'[2]07'!J68</f>
        <v>0</v>
      </c>
      <c r="J66" s="205">
        <f>'[2]07'!K68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'[2]07'!B69</f>
        <v>84</v>
      </c>
      <c r="C67" s="205">
        <f>'[2]07'!C69</f>
        <v>0</v>
      </c>
      <c r="D67" s="205">
        <f>'[2]07'!D69</f>
        <v>0</v>
      </c>
      <c r="E67" s="205">
        <f>'[2]07'!E69</f>
        <v>0</v>
      </c>
      <c r="F67" s="15">
        <f t="shared" si="6"/>
        <v>84</v>
      </c>
      <c r="G67" s="204">
        <f>'[2]07'!H69</f>
        <v>37</v>
      </c>
      <c r="H67" s="205">
        <f>'[2]07'!I69</f>
        <v>0</v>
      </c>
      <c r="I67" s="205">
        <f>'[2]07'!J69</f>
        <v>0</v>
      </c>
      <c r="J67" s="205">
        <f>'[2]07'!K69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'[2]07'!B70</f>
        <v>84</v>
      </c>
      <c r="C68" s="205">
        <f>'[2]07'!C70</f>
        <v>0</v>
      </c>
      <c r="D68" s="205">
        <f>'[2]07'!D70</f>
        <v>0</v>
      </c>
      <c r="E68" s="205">
        <f>'[2]07'!E70</f>
        <v>0</v>
      </c>
      <c r="F68" s="15">
        <f t="shared" si="6"/>
        <v>84</v>
      </c>
      <c r="G68" s="204">
        <f>'[2]07'!H70</f>
        <v>37</v>
      </c>
      <c r="H68" s="205">
        <f>'[2]07'!I70</f>
        <v>0</v>
      </c>
      <c r="I68" s="205">
        <f>'[2]07'!J70</f>
        <v>0</v>
      </c>
      <c r="J68" s="205">
        <f>'[2]07'!K70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'[2]07'!B71</f>
        <v>84</v>
      </c>
      <c r="C69" s="205">
        <f>'[2]07'!C71</f>
        <v>0</v>
      </c>
      <c r="D69" s="205">
        <f>'[2]07'!D71</f>
        <v>0</v>
      </c>
      <c r="E69" s="205">
        <f>'[2]07'!E71</f>
        <v>0</v>
      </c>
      <c r="F69" s="15">
        <f t="shared" ref="F69:F98" si="16">SUM(B69:E69)</f>
        <v>84</v>
      </c>
      <c r="G69" s="204">
        <f>'[2]07'!H71</f>
        <v>37</v>
      </c>
      <c r="H69" s="205">
        <f>'[2]07'!I71</f>
        <v>0</v>
      </c>
      <c r="I69" s="205">
        <f>'[2]07'!J71</f>
        <v>0</v>
      </c>
      <c r="J69" s="205">
        <f>'[2]07'!K71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'[2]07'!B72</f>
        <v>84</v>
      </c>
      <c r="C70" s="205">
        <f>'[2]07'!C72</f>
        <v>0</v>
      </c>
      <c r="D70" s="205">
        <f>'[2]07'!D72</f>
        <v>0</v>
      </c>
      <c r="E70" s="205">
        <f>'[2]07'!E72</f>
        <v>0</v>
      </c>
      <c r="F70" s="15">
        <f t="shared" si="16"/>
        <v>84</v>
      </c>
      <c r="G70" s="204">
        <f>'[2]07'!H72</f>
        <v>37</v>
      </c>
      <c r="H70" s="205">
        <f>'[2]07'!I72</f>
        <v>0</v>
      </c>
      <c r="I70" s="205">
        <f>'[2]07'!J72</f>
        <v>0</v>
      </c>
      <c r="J70" s="205">
        <f>'[2]07'!K72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'[2]07'!B73</f>
        <v>84</v>
      </c>
      <c r="C71" s="205">
        <f>'[2]07'!C73</f>
        <v>0</v>
      </c>
      <c r="D71" s="205">
        <f>'[2]07'!D73</f>
        <v>0</v>
      </c>
      <c r="E71" s="205">
        <f>'[2]07'!E73</f>
        <v>0</v>
      </c>
      <c r="F71" s="15">
        <f t="shared" si="16"/>
        <v>84</v>
      </c>
      <c r="G71" s="204">
        <f>'[2]07'!H73</f>
        <v>38</v>
      </c>
      <c r="H71" s="205">
        <f>'[2]07'!I73</f>
        <v>0</v>
      </c>
      <c r="I71" s="205">
        <f>'[2]07'!J73</f>
        <v>0</v>
      </c>
      <c r="J71" s="205">
        <f>'[2]07'!K73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4">
        <f>'[2]07'!B74</f>
        <v>84</v>
      </c>
      <c r="C72" s="205">
        <f>'[2]07'!C74</f>
        <v>0</v>
      </c>
      <c r="D72" s="205">
        <f>'[2]07'!D74</f>
        <v>0</v>
      </c>
      <c r="E72" s="205">
        <f>'[2]07'!E74</f>
        <v>0</v>
      </c>
      <c r="F72" s="15">
        <f t="shared" si="16"/>
        <v>84</v>
      </c>
      <c r="G72" s="204">
        <f>'[2]07'!H74</f>
        <v>38</v>
      </c>
      <c r="H72" s="205">
        <f>'[2]07'!I74</f>
        <v>0</v>
      </c>
      <c r="I72" s="205">
        <f>'[2]07'!J74</f>
        <v>0</v>
      </c>
      <c r="J72" s="205">
        <f>'[2]07'!K74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'[2]07'!B75</f>
        <v>84</v>
      </c>
      <c r="C73" s="205">
        <f>'[2]07'!C75</f>
        <v>0</v>
      </c>
      <c r="D73" s="205">
        <f>'[2]07'!D75</f>
        <v>0</v>
      </c>
      <c r="E73" s="205">
        <f>'[2]07'!E75</f>
        <v>0</v>
      </c>
      <c r="F73" s="15">
        <f t="shared" si="16"/>
        <v>84</v>
      </c>
      <c r="G73" s="204">
        <f>'[2]07'!H75</f>
        <v>38</v>
      </c>
      <c r="H73" s="205">
        <f>'[2]07'!I75</f>
        <v>0</v>
      </c>
      <c r="I73" s="205">
        <f>'[2]07'!J75</f>
        <v>0</v>
      </c>
      <c r="J73" s="205">
        <f>'[2]07'!K75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'[2]07'!B76</f>
        <v>84</v>
      </c>
      <c r="C74" s="205">
        <f>'[2]07'!C76</f>
        <v>0</v>
      </c>
      <c r="D74" s="205">
        <f>'[2]07'!D76</f>
        <v>0</v>
      </c>
      <c r="E74" s="205">
        <f>'[2]07'!E76</f>
        <v>0</v>
      </c>
      <c r="F74" s="15">
        <f t="shared" si="16"/>
        <v>84</v>
      </c>
      <c r="G74" s="204">
        <f>'[2]07'!H76</f>
        <v>38</v>
      </c>
      <c r="H74" s="205">
        <f>'[2]07'!I76</f>
        <v>0</v>
      </c>
      <c r="I74" s="205">
        <f>'[2]07'!J76</f>
        <v>0</v>
      </c>
      <c r="J74" s="205">
        <f>'[2]07'!K76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'[2]07'!B77</f>
        <v>84</v>
      </c>
      <c r="C75" s="205">
        <f>'[2]07'!C77</f>
        <v>0</v>
      </c>
      <c r="D75" s="205">
        <f>'[2]07'!D77</f>
        <v>0</v>
      </c>
      <c r="E75" s="205">
        <f>'[2]07'!E77</f>
        <v>0</v>
      </c>
      <c r="F75" s="15">
        <f t="shared" si="16"/>
        <v>84</v>
      </c>
      <c r="G75" s="204">
        <f>'[2]07'!H77</f>
        <v>38</v>
      </c>
      <c r="H75" s="205">
        <f>'[2]07'!I77</f>
        <v>0</v>
      </c>
      <c r="I75" s="205">
        <f>'[2]07'!J77</f>
        <v>0</v>
      </c>
      <c r="J75" s="205">
        <f>'[2]07'!K77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'[2]07'!B78</f>
        <v>84</v>
      </c>
      <c r="C76" s="205">
        <f>'[2]07'!C78</f>
        <v>0</v>
      </c>
      <c r="D76" s="205">
        <f>'[2]07'!D78</f>
        <v>0</v>
      </c>
      <c r="E76" s="205">
        <f>'[2]07'!E78</f>
        <v>0</v>
      </c>
      <c r="F76" s="15">
        <f t="shared" si="16"/>
        <v>84</v>
      </c>
      <c r="G76" s="204">
        <f>'[2]07'!H78</f>
        <v>38</v>
      </c>
      <c r="H76" s="205">
        <f>'[2]07'!I78</f>
        <v>0</v>
      </c>
      <c r="I76" s="205">
        <f>'[2]07'!J78</f>
        <v>0</v>
      </c>
      <c r="J76" s="205">
        <f>'[2]07'!K78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'[2]07'!B79</f>
        <v>84</v>
      </c>
      <c r="C77" s="205">
        <f>'[2]07'!C79</f>
        <v>0</v>
      </c>
      <c r="D77" s="205">
        <f>'[2]07'!D79</f>
        <v>0</v>
      </c>
      <c r="E77" s="205">
        <f>'[2]07'!E79</f>
        <v>0</v>
      </c>
      <c r="F77" s="15">
        <f t="shared" si="16"/>
        <v>84</v>
      </c>
      <c r="G77" s="204">
        <f>'[2]07'!H79</f>
        <v>38</v>
      </c>
      <c r="H77" s="205">
        <f>'[2]07'!I79</f>
        <v>0</v>
      </c>
      <c r="I77" s="205">
        <f>'[2]07'!J79</f>
        <v>0</v>
      </c>
      <c r="J77" s="205">
        <f>'[2]07'!K79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'[2]07'!B80</f>
        <v>84</v>
      </c>
      <c r="C78" s="205">
        <f>'[2]07'!C80</f>
        <v>0</v>
      </c>
      <c r="D78" s="205">
        <f>'[2]07'!D80</f>
        <v>0</v>
      </c>
      <c r="E78" s="205">
        <f>'[2]07'!E80</f>
        <v>0</v>
      </c>
      <c r="F78" s="15">
        <f t="shared" si="16"/>
        <v>84</v>
      </c>
      <c r="G78" s="204">
        <f>'[2]07'!H80</f>
        <v>38</v>
      </c>
      <c r="H78" s="205">
        <f>'[2]07'!I80</f>
        <v>0</v>
      </c>
      <c r="I78" s="205">
        <f>'[2]07'!J80</f>
        <v>0</v>
      </c>
      <c r="J78" s="205">
        <f>'[2]07'!K80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'[2]07'!B81</f>
        <v>84</v>
      </c>
      <c r="C79" s="205">
        <f>'[2]07'!C81</f>
        <v>0</v>
      </c>
      <c r="D79" s="205">
        <f>'[2]07'!D81</f>
        <v>0</v>
      </c>
      <c r="E79" s="205">
        <f>'[2]07'!E81</f>
        <v>0</v>
      </c>
      <c r="F79" s="15">
        <f t="shared" si="16"/>
        <v>84</v>
      </c>
      <c r="G79" s="204">
        <f>'[2]07'!H81</f>
        <v>38</v>
      </c>
      <c r="H79" s="205">
        <f>'[2]07'!I81</f>
        <v>0</v>
      </c>
      <c r="I79" s="205">
        <f>'[2]07'!J81</f>
        <v>0</v>
      </c>
      <c r="J79" s="205">
        <f>'[2]07'!K81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'[2]07'!B82</f>
        <v>84</v>
      </c>
      <c r="C80" s="205">
        <f>'[2]07'!C82</f>
        <v>0</v>
      </c>
      <c r="D80" s="205">
        <f>'[2]07'!D82</f>
        <v>0</v>
      </c>
      <c r="E80" s="205">
        <f>'[2]07'!E82</f>
        <v>0</v>
      </c>
      <c r="F80" s="15">
        <f t="shared" si="16"/>
        <v>84</v>
      </c>
      <c r="G80" s="204">
        <f>'[2]07'!H82</f>
        <v>38</v>
      </c>
      <c r="H80" s="205">
        <f>'[2]07'!I82</f>
        <v>0</v>
      </c>
      <c r="I80" s="205">
        <f>'[2]07'!J82</f>
        <v>0</v>
      </c>
      <c r="J80" s="205">
        <f>'[2]07'!K82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'[2]07'!B83</f>
        <v>84</v>
      </c>
      <c r="C81" s="205">
        <f>'[2]07'!C83</f>
        <v>0</v>
      </c>
      <c r="D81" s="205">
        <f>'[2]07'!D83</f>
        <v>0</v>
      </c>
      <c r="E81" s="205">
        <f>'[2]07'!E83</f>
        <v>0</v>
      </c>
      <c r="F81" s="15">
        <f t="shared" si="16"/>
        <v>84</v>
      </c>
      <c r="G81" s="204">
        <f>'[2]07'!H83</f>
        <v>38</v>
      </c>
      <c r="H81" s="205">
        <f>'[2]07'!I83</f>
        <v>0</v>
      </c>
      <c r="I81" s="205">
        <f>'[2]07'!J83</f>
        <v>0</v>
      </c>
      <c r="J81" s="205">
        <f>'[2]07'!K83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'[2]07'!B84</f>
        <v>84</v>
      </c>
      <c r="C82" s="205">
        <f>'[2]07'!C84</f>
        <v>0</v>
      </c>
      <c r="D82" s="205">
        <f>'[2]07'!D84</f>
        <v>0</v>
      </c>
      <c r="E82" s="205">
        <f>'[2]07'!E84</f>
        <v>0</v>
      </c>
      <c r="F82" s="15">
        <f t="shared" si="16"/>
        <v>84</v>
      </c>
      <c r="G82" s="204">
        <f>'[2]07'!H84</f>
        <v>38</v>
      </c>
      <c r="H82" s="205">
        <f>'[2]07'!I84</f>
        <v>0</v>
      </c>
      <c r="I82" s="205">
        <f>'[2]07'!J84</f>
        <v>0</v>
      </c>
      <c r="J82" s="205">
        <f>'[2]07'!K84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'[2]07'!B85</f>
        <v>84</v>
      </c>
      <c r="C83" s="205">
        <f>'[2]07'!C85</f>
        <v>0</v>
      </c>
      <c r="D83" s="205">
        <f>'[2]07'!D85</f>
        <v>0</v>
      </c>
      <c r="E83" s="205">
        <f>'[2]07'!E85</f>
        <v>0</v>
      </c>
      <c r="F83" s="15">
        <f t="shared" si="16"/>
        <v>84</v>
      </c>
      <c r="G83" s="204">
        <f>'[2]07'!H85</f>
        <v>38</v>
      </c>
      <c r="H83" s="205">
        <f>'[2]07'!I85</f>
        <v>0</v>
      </c>
      <c r="I83" s="205">
        <f>'[2]07'!J85</f>
        <v>0</v>
      </c>
      <c r="J83" s="205">
        <f>'[2]07'!K85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'[2]07'!B86</f>
        <v>84</v>
      </c>
      <c r="C84" s="205">
        <f>'[2]07'!C86</f>
        <v>0</v>
      </c>
      <c r="D84" s="205">
        <f>'[2]07'!D86</f>
        <v>0</v>
      </c>
      <c r="E84" s="205">
        <f>'[2]07'!E86</f>
        <v>0</v>
      </c>
      <c r="F84" s="15">
        <f t="shared" si="16"/>
        <v>84</v>
      </c>
      <c r="G84" s="204">
        <f>'[2]07'!H86</f>
        <v>38</v>
      </c>
      <c r="H84" s="205">
        <f>'[2]07'!I86</f>
        <v>0</v>
      </c>
      <c r="I84" s="205">
        <f>'[2]07'!J86</f>
        <v>0</v>
      </c>
      <c r="J84" s="205">
        <f>'[2]07'!K86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'[2]07'!B87</f>
        <v>84</v>
      </c>
      <c r="C85" s="205">
        <f>'[2]07'!C87</f>
        <v>0</v>
      </c>
      <c r="D85" s="205">
        <f>'[2]07'!D87</f>
        <v>0</v>
      </c>
      <c r="E85" s="205">
        <f>'[2]07'!E87</f>
        <v>0</v>
      </c>
      <c r="F85" s="15">
        <f t="shared" si="16"/>
        <v>84</v>
      </c>
      <c r="G85" s="204">
        <f>'[2]07'!H87</f>
        <v>38</v>
      </c>
      <c r="H85" s="205">
        <f>'[2]07'!I87</f>
        <v>0</v>
      </c>
      <c r="I85" s="205">
        <f>'[2]07'!J87</f>
        <v>0</v>
      </c>
      <c r="J85" s="205">
        <f>'[2]07'!K87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'[2]07'!B88</f>
        <v>84</v>
      </c>
      <c r="C86" s="205">
        <f>'[2]07'!C88</f>
        <v>0</v>
      </c>
      <c r="D86" s="205">
        <f>'[2]07'!D88</f>
        <v>0</v>
      </c>
      <c r="E86" s="205">
        <f>'[2]07'!E88</f>
        <v>0</v>
      </c>
      <c r="F86" s="15">
        <f t="shared" si="16"/>
        <v>84</v>
      </c>
      <c r="G86" s="204">
        <f>'[2]07'!H88</f>
        <v>38</v>
      </c>
      <c r="H86" s="205">
        <f>'[2]07'!I88</f>
        <v>0</v>
      </c>
      <c r="I86" s="205">
        <f>'[2]07'!J88</f>
        <v>0</v>
      </c>
      <c r="J86" s="205">
        <f>'[2]07'!K88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'[2]07'!B89</f>
        <v>84</v>
      </c>
      <c r="C87" s="205">
        <f>'[2]07'!C89</f>
        <v>0</v>
      </c>
      <c r="D87" s="205">
        <f>'[2]07'!D89</f>
        <v>0</v>
      </c>
      <c r="E87" s="205">
        <f>'[2]07'!E89</f>
        <v>0</v>
      </c>
      <c r="F87" s="15">
        <f t="shared" si="16"/>
        <v>84</v>
      </c>
      <c r="G87" s="204">
        <f>'[2]07'!H89</f>
        <v>38</v>
      </c>
      <c r="H87" s="205">
        <f>'[2]07'!I89</f>
        <v>0</v>
      </c>
      <c r="I87" s="205">
        <f>'[2]07'!J89</f>
        <v>0</v>
      </c>
      <c r="J87" s="205">
        <f>'[2]07'!K89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'[2]07'!B90</f>
        <v>84</v>
      </c>
      <c r="C88" s="205">
        <f>'[2]07'!C90</f>
        <v>0</v>
      </c>
      <c r="D88" s="205">
        <f>'[2]07'!D90</f>
        <v>0</v>
      </c>
      <c r="E88" s="205">
        <f>'[2]07'!E90</f>
        <v>0</v>
      </c>
      <c r="F88" s="15">
        <f t="shared" si="16"/>
        <v>84</v>
      </c>
      <c r="G88" s="204">
        <f>'[2]07'!H90</f>
        <v>38</v>
      </c>
      <c r="H88" s="205">
        <f>'[2]07'!I90</f>
        <v>0</v>
      </c>
      <c r="I88" s="205">
        <f>'[2]07'!J90</f>
        <v>0</v>
      </c>
      <c r="J88" s="205">
        <f>'[2]07'!K90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'[2]07'!B91</f>
        <v>84</v>
      </c>
      <c r="C89" s="205">
        <f>'[2]07'!C91</f>
        <v>0</v>
      </c>
      <c r="D89" s="205">
        <f>'[2]07'!D91</f>
        <v>0</v>
      </c>
      <c r="E89" s="205">
        <f>'[2]07'!E91</f>
        <v>0</v>
      </c>
      <c r="F89" s="15">
        <f t="shared" si="16"/>
        <v>84</v>
      </c>
      <c r="G89" s="204">
        <f>'[2]07'!H91</f>
        <v>38</v>
      </c>
      <c r="H89" s="205">
        <f>'[2]07'!I91</f>
        <v>0</v>
      </c>
      <c r="I89" s="205">
        <f>'[2]07'!J91</f>
        <v>0</v>
      </c>
      <c r="J89" s="205">
        <f>'[2]07'!K91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'[2]07'!B92</f>
        <v>84</v>
      </c>
      <c r="C90" s="205">
        <f>'[2]07'!C92</f>
        <v>0</v>
      </c>
      <c r="D90" s="205">
        <f>'[2]07'!D92</f>
        <v>0</v>
      </c>
      <c r="E90" s="205">
        <f>'[2]07'!E92</f>
        <v>0</v>
      </c>
      <c r="F90" s="15">
        <f t="shared" si="16"/>
        <v>84</v>
      </c>
      <c r="G90" s="204">
        <f>'[2]07'!H92</f>
        <v>38</v>
      </c>
      <c r="H90" s="205">
        <f>'[2]07'!I92</f>
        <v>0</v>
      </c>
      <c r="I90" s="205">
        <f>'[2]07'!J92</f>
        <v>0</v>
      </c>
      <c r="J90" s="205">
        <f>'[2]07'!K92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'[2]07'!B93</f>
        <v>84</v>
      </c>
      <c r="C91" s="205">
        <f>'[2]07'!C93</f>
        <v>0</v>
      </c>
      <c r="D91" s="205">
        <f>'[2]07'!D93</f>
        <v>0</v>
      </c>
      <c r="E91" s="205">
        <f>'[2]07'!E93</f>
        <v>0</v>
      </c>
      <c r="F91" s="15">
        <f t="shared" si="16"/>
        <v>84</v>
      </c>
      <c r="G91" s="204">
        <f>'[2]07'!H93</f>
        <v>38</v>
      </c>
      <c r="H91" s="205">
        <f>'[2]07'!I93</f>
        <v>0</v>
      </c>
      <c r="I91" s="205">
        <f>'[2]07'!J93</f>
        <v>0</v>
      </c>
      <c r="J91" s="205">
        <f>'[2]07'!K93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'[2]07'!B94</f>
        <v>84</v>
      </c>
      <c r="C92" s="205">
        <f>'[2]07'!C94</f>
        <v>0</v>
      </c>
      <c r="D92" s="205">
        <f>'[2]07'!D94</f>
        <v>0</v>
      </c>
      <c r="E92" s="205">
        <f>'[2]07'!E94</f>
        <v>0</v>
      </c>
      <c r="F92" s="15">
        <f t="shared" si="16"/>
        <v>84</v>
      </c>
      <c r="G92" s="204">
        <f>'[2]07'!H94</f>
        <v>38</v>
      </c>
      <c r="H92" s="205">
        <f>'[2]07'!I94</f>
        <v>0</v>
      </c>
      <c r="I92" s="205">
        <f>'[2]07'!J94</f>
        <v>0</v>
      </c>
      <c r="J92" s="205">
        <f>'[2]07'!K94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'[2]07'!B95</f>
        <v>84</v>
      </c>
      <c r="C93" s="205">
        <f>'[2]07'!C95</f>
        <v>0</v>
      </c>
      <c r="D93" s="205">
        <f>'[2]07'!D95</f>
        <v>0</v>
      </c>
      <c r="E93" s="205">
        <f>'[2]07'!E95</f>
        <v>0</v>
      </c>
      <c r="F93" s="15">
        <f t="shared" si="16"/>
        <v>84</v>
      </c>
      <c r="G93" s="204">
        <f>'[2]07'!H95</f>
        <v>38</v>
      </c>
      <c r="H93" s="205">
        <f>'[2]07'!I95</f>
        <v>0</v>
      </c>
      <c r="I93" s="205">
        <f>'[2]07'!J95</f>
        <v>0</v>
      </c>
      <c r="J93" s="205">
        <f>'[2]07'!K95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'[2]07'!B96</f>
        <v>84</v>
      </c>
      <c r="C94" s="205">
        <f>'[2]07'!C96</f>
        <v>0</v>
      </c>
      <c r="D94" s="205">
        <f>'[2]07'!D96</f>
        <v>0</v>
      </c>
      <c r="E94" s="205">
        <f>'[2]07'!E96</f>
        <v>0</v>
      </c>
      <c r="F94" s="15">
        <f t="shared" si="16"/>
        <v>84</v>
      </c>
      <c r="G94" s="204">
        <f>'[2]07'!H96</f>
        <v>38</v>
      </c>
      <c r="H94" s="205">
        <f>'[2]07'!I96</f>
        <v>0</v>
      </c>
      <c r="I94" s="205">
        <f>'[2]07'!J96</f>
        <v>0</v>
      </c>
      <c r="J94" s="205">
        <f>'[2]07'!K96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'[2]07'!B97</f>
        <v>84</v>
      </c>
      <c r="C95" s="205">
        <f>'[2]07'!C97</f>
        <v>0</v>
      </c>
      <c r="D95" s="205">
        <f>'[2]07'!D97</f>
        <v>0</v>
      </c>
      <c r="E95" s="205">
        <f>'[2]07'!E97</f>
        <v>0</v>
      </c>
      <c r="F95" s="15">
        <f t="shared" si="16"/>
        <v>84</v>
      </c>
      <c r="G95" s="204">
        <f>'[2]07'!H97</f>
        <v>38</v>
      </c>
      <c r="H95" s="205">
        <f>'[2]07'!I97</f>
        <v>0</v>
      </c>
      <c r="I95" s="205">
        <f>'[2]07'!J97</f>
        <v>0</v>
      </c>
      <c r="J95" s="205">
        <f>'[2]07'!K97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'[2]07'!B98</f>
        <v>84</v>
      </c>
      <c r="C96" s="205">
        <f>'[2]07'!C98</f>
        <v>0</v>
      </c>
      <c r="D96" s="205">
        <f>'[2]07'!D98</f>
        <v>0</v>
      </c>
      <c r="E96" s="205">
        <f>'[2]07'!E98</f>
        <v>0</v>
      </c>
      <c r="F96" s="15">
        <f t="shared" si="16"/>
        <v>84</v>
      </c>
      <c r="G96" s="204">
        <f>'[2]07'!H98</f>
        <v>38</v>
      </c>
      <c r="H96" s="205">
        <f>'[2]07'!I98</f>
        <v>0</v>
      </c>
      <c r="I96" s="205">
        <f>'[2]07'!J98</f>
        <v>0</v>
      </c>
      <c r="J96" s="205">
        <f>'[2]07'!K98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'[2]07'!B99</f>
        <v>84</v>
      </c>
      <c r="C97" s="205">
        <f>'[2]07'!C99</f>
        <v>0</v>
      </c>
      <c r="D97" s="205">
        <f>'[2]07'!D99</f>
        <v>0</v>
      </c>
      <c r="E97" s="205">
        <f>'[2]07'!E99</f>
        <v>0</v>
      </c>
      <c r="F97" s="15">
        <f t="shared" si="16"/>
        <v>84</v>
      </c>
      <c r="G97" s="204">
        <f>'[2]07'!H99</f>
        <v>38</v>
      </c>
      <c r="H97" s="205">
        <f>'[2]07'!I99</f>
        <v>0</v>
      </c>
      <c r="I97" s="205">
        <f>'[2]07'!J99</f>
        <v>0</v>
      </c>
      <c r="J97" s="205">
        <f>'[2]07'!K99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'[2]07'!B100</f>
        <v>84</v>
      </c>
      <c r="C98" s="205">
        <f>'[2]07'!C100</f>
        <v>0</v>
      </c>
      <c r="D98" s="205">
        <f>'[2]07'!D100</f>
        <v>0</v>
      </c>
      <c r="E98" s="205">
        <f>'[2]07'!E100</f>
        <v>0</v>
      </c>
      <c r="F98" s="15">
        <f t="shared" si="16"/>
        <v>84</v>
      </c>
      <c r="G98" s="204">
        <f>'[2]07'!H100</f>
        <v>38</v>
      </c>
      <c r="H98" s="205">
        <f>'[2]07'!I100</f>
        <v>0</v>
      </c>
      <c r="I98" s="205">
        <f>'[2]07'!J100</f>
        <v>0</v>
      </c>
      <c r="J98" s="205">
        <f>'[2]07'!K100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0.89500000000000002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0.89500000000000002</v>
      </c>
      <c r="L99" s="171">
        <f t="shared" si="17"/>
        <v>2.4E-2</v>
      </c>
      <c r="M99" s="171">
        <f t="shared" si="17"/>
        <v>0.88269999999999982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0.88269999999999982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44902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1040</v>
      </c>
      <c r="G3" s="16">
        <f>'[3]07'!G5</f>
        <v>0</v>
      </c>
      <c r="H3" s="17">
        <f>SUM(B3:G3)</f>
        <v>1360</v>
      </c>
      <c r="I3" s="15">
        <f>'[3]07'!J5</f>
        <v>270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26.42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26.42</v>
      </c>
      <c r="AL3" s="8">
        <f t="shared" ref="AL3:AQ18" si="3">Q3-X3-AE3</f>
        <v>211.57999999999998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211.57999999999998</v>
      </c>
      <c r="AT3" s="8">
        <v>32</v>
      </c>
      <c r="AU3" s="8">
        <v>26.42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26.42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26.42</v>
      </c>
      <c r="BL3" s="8">
        <f>AT3</f>
        <v>32</v>
      </c>
      <c r="BM3" s="8">
        <f>AU3</f>
        <v>26.42</v>
      </c>
      <c r="BN3" s="8">
        <f>BC3</f>
        <v>32</v>
      </c>
      <c r="BO3" s="8">
        <f>BJ3</f>
        <v>26.42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1040</v>
      </c>
      <c r="G4" s="16">
        <f>'[3]07'!G6</f>
        <v>0</v>
      </c>
      <c r="H4" s="17">
        <f>SUM(B4:G4)</f>
        <v>1360</v>
      </c>
      <c r="I4" s="15">
        <f>'[3]07'!J6</f>
        <v>270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26.42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26.42</v>
      </c>
      <c r="AL4" s="8">
        <f t="shared" si="3"/>
        <v>211.57999999999998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211.57999999999998</v>
      </c>
      <c r="AT4" s="8">
        <v>32</v>
      </c>
      <c r="AU4" s="8">
        <v>26.42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26.42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26.42</v>
      </c>
      <c r="BL4" s="8">
        <f t="shared" ref="BL4:BL67" si="21">AT4</f>
        <v>32</v>
      </c>
      <c r="BM4" s="8">
        <f t="shared" ref="BM4:BM67" si="22">AU4</f>
        <v>26.42</v>
      </c>
      <c r="BN4" s="8">
        <f t="shared" ref="BN4:BN67" si="23">BC4</f>
        <v>32</v>
      </c>
      <c r="BO4" s="8">
        <f t="shared" ref="BO4:BO67" si="24">BJ4</f>
        <v>26.42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1040</v>
      </c>
      <c r="G5" s="16">
        <f>'[3]07'!G7</f>
        <v>0</v>
      </c>
      <c r="H5" s="17">
        <f t="shared" ref="H5:H68" si="27">SUM(B5:G5)</f>
        <v>1360</v>
      </c>
      <c r="I5" s="15">
        <f>'[3]07'!J7</f>
        <v>270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26.42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26.42</v>
      </c>
      <c r="AL5" s="8">
        <f t="shared" si="3"/>
        <v>211.57999999999998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211.57999999999998</v>
      </c>
      <c r="AT5" s="8">
        <v>32</v>
      </c>
      <c r="AU5" s="8">
        <v>26.42</v>
      </c>
      <c r="AW5" s="207">
        <v>32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32</v>
      </c>
      <c r="BD5" s="207">
        <v>26.42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26.42</v>
      </c>
      <c r="BL5" s="8">
        <f t="shared" si="21"/>
        <v>32</v>
      </c>
      <c r="BM5" s="8">
        <f t="shared" si="22"/>
        <v>26.42</v>
      </c>
      <c r="BN5" s="8">
        <f t="shared" si="23"/>
        <v>32</v>
      </c>
      <c r="BO5" s="8">
        <f t="shared" si="24"/>
        <v>26.42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1040</v>
      </c>
      <c r="G6" s="16">
        <f>'[3]07'!G8</f>
        <v>0</v>
      </c>
      <c r="H6" s="17">
        <f t="shared" si="27"/>
        <v>1360</v>
      </c>
      <c r="I6" s="15">
        <f>'[3]07'!J8</f>
        <v>270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26.42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26.42</v>
      </c>
      <c r="AL6" s="8">
        <f t="shared" si="3"/>
        <v>211.57999999999998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211.57999999999998</v>
      </c>
      <c r="AT6" s="8">
        <v>32</v>
      </c>
      <c r="AU6" s="8">
        <v>26.42</v>
      </c>
      <c r="AW6" s="207">
        <v>32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32</v>
      </c>
      <c r="BD6" s="207">
        <v>26.42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26.42</v>
      </c>
      <c r="BL6" s="8">
        <f t="shared" si="21"/>
        <v>32</v>
      </c>
      <c r="BM6" s="8">
        <f t="shared" si="22"/>
        <v>26.42</v>
      </c>
      <c r="BN6" s="8">
        <f t="shared" si="23"/>
        <v>32</v>
      </c>
      <c r="BO6" s="8">
        <f t="shared" si="24"/>
        <v>26.42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1040</v>
      </c>
      <c r="G7" s="16">
        <f>'[3]07'!G9</f>
        <v>0</v>
      </c>
      <c r="H7" s="17">
        <f t="shared" si="27"/>
        <v>1360</v>
      </c>
      <c r="I7" s="15">
        <f>'[3]07'!J9</f>
        <v>270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26.42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26.42</v>
      </c>
      <c r="AL7" s="8">
        <f t="shared" si="3"/>
        <v>211.57999999999998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211.57999999999998</v>
      </c>
      <c r="AT7" s="8">
        <v>32</v>
      </c>
      <c r="AU7" s="8">
        <v>26.42</v>
      </c>
      <c r="AW7" s="207">
        <v>32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32</v>
      </c>
      <c r="BD7" s="207">
        <v>26.42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26.42</v>
      </c>
      <c r="BL7" s="8">
        <f t="shared" si="21"/>
        <v>32</v>
      </c>
      <c r="BM7" s="8">
        <f t="shared" si="22"/>
        <v>26.42</v>
      </c>
      <c r="BN7" s="8">
        <f t="shared" si="23"/>
        <v>32</v>
      </c>
      <c r="BO7" s="8">
        <f t="shared" si="24"/>
        <v>26.42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1040</v>
      </c>
      <c r="G8" s="16">
        <f>'[3]07'!G10</f>
        <v>0</v>
      </c>
      <c r="H8" s="17">
        <f t="shared" si="27"/>
        <v>1360</v>
      </c>
      <c r="I8" s="15">
        <f>'[3]07'!J10</f>
        <v>270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26.42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26.42</v>
      </c>
      <c r="AL8" s="8">
        <f t="shared" si="3"/>
        <v>211.57999999999998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211.57999999999998</v>
      </c>
      <c r="AT8" s="8">
        <v>32</v>
      </c>
      <c r="AU8" s="8">
        <v>26.42</v>
      </c>
      <c r="AW8" s="207">
        <v>32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32</v>
      </c>
      <c r="BD8" s="207">
        <v>26.42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26.42</v>
      </c>
      <c r="BL8" s="8">
        <f t="shared" si="21"/>
        <v>32</v>
      </c>
      <c r="BM8" s="8">
        <f t="shared" si="22"/>
        <v>26.42</v>
      </c>
      <c r="BN8" s="8">
        <f t="shared" si="23"/>
        <v>32</v>
      </c>
      <c r="BO8" s="8">
        <f t="shared" si="24"/>
        <v>26.42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1040</v>
      </c>
      <c r="G9" s="16">
        <f>'[3]07'!G11</f>
        <v>0</v>
      </c>
      <c r="H9" s="17">
        <f t="shared" si="27"/>
        <v>1360</v>
      </c>
      <c r="I9" s="15">
        <f>'[3]07'!J11</f>
        <v>270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26.42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26.42</v>
      </c>
      <c r="AL9" s="8">
        <f t="shared" si="3"/>
        <v>211.57999999999998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211.57999999999998</v>
      </c>
      <c r="AT9" s="8">
        <v>32</v>
      </c>
      <c r="AU9" s="8">
        <v>26.42</v>
      </c>
      <c r="AW9" s="207">
        <v>32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32</v>
      </c>
      <c r="BD9" s="207">
        <v>26.42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26.42</v>
      </c>
      <c r="BL9" s="8">
        <f t="shared" si="21"/>
        <v>32</v>
      </c>
      <c r="BM9" s="8">
        <f t="shared" si="22"/>
        <v>26.42</v>
      </c>
      <c r="BN9" s="8">
        <f t="shared" si="23"/>
        <v>32</v>
      </c>
      <c r="BO9" s="8">
        <f t="shared" si="24"/>
        <v>26.42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1040</v>
      </c>
      <c r="G10" s="16">
        <f>'[3]07'!G12</f>
        <v>0</v>
      </c>
      <c r="H10" s="17">
        <f t="shared" si="27"/>
        <v>1360</v>
      </c>
      <c r="I10" s="15">
        <f>'[3]07'!J12</f>
        <v>270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26.42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26.42</v>
      </c>
      <c r="AL10" s="8">
        <f t="shared" si="3"/>
        <v>211.57999999999998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211.57999999999998</v>
      </c>
      <c r="AT10" s="8">
        <v>32</v>
      </c>
      <c r="AU10" s="8">
        <v>26.42</v>
      </c>
      <c r="AW10" s="207">
        <v>32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32</v>
      </c>
      <c r="BD10" s="207">
        <v>26.42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26.42</v>
      </c>
      <c r="BL10" s="8">
        <f t="shared" si="21"/>
        <v>32</v>
      </c>
      <c r="BM10" s="8">
        <f t="shared" si="22"/>
        <v>26.42</v>
      </c>
      <c r="BN10" s="8">
        <f t="shared" si="23"/>
        <v>32</v>
      </c>
      <c r="BO10" s="8">
        <f t="shared" si="24"/>
        <v>26.42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1040</v>
      </c>
      <c r="G11" s="16">
        <f>'[3]07'!G13</f>
        <v>0</v>
      </c>
      <c r="H11" s="17">
        <f t="shared" si="27"/>
        <v>1360</v>
      </c>
      <c r="I11" s="15">
        <f>'[3]07'!J13</f>
        <v>270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26.42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26.42</v>
      </c>
      <c r="AL11" s="8">
        <f t="shared" si="3"/>
        <v>211.57999999999998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211.57999999999998</v>
      </c>
      <c r="AT11" s="8">
        <v>32</v>
      </c>
      <c r="AU11" s="8">
        <v>26.42</v>
      </c>
      <c r="AW11" s="207">
        <v>32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32</v>
      </c>
      <c r="BD11" s="207">
        <v>26.42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26.42</v>
      </c>
      <c r="BL11" s="8">
        <f t="shared" si="21"/>
        <v>32</v>
      </c>
      <c r="BM11" s="8">
        <f t="shared" si="22"/>
        <v>26.42</v>
      </c>
      <c r="BN11" s="8">
        <f t="shared" si="23"/>
        <v>32</v>
      </c>
      <c r="BO11" s="8">
        <f t="shared" si="24"/>
        <v>26.42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1040</v>
      </c>
      <c r="G12" s="16">
        <f>'[3]07'!G14</f>
        <v>0</v>
      </c>
      <c r="H12" s="17">
        <f t="shared" si="27"/>
        <v>1360</v>
      </c>
      <c r="I12" s="15">
        <f>'[3]07'!J14</f>
        <v>270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26.42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26.42</v>
      </c>
      <c r="AL12" s="8">
        <f t="shared" si="3"/>
        <v>211.57999999999998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211.57999999999998</v>
      </c>
      <c r="AT12" s="8">
        <v>32</v>
      </c>
      <c r="AU12" s="8">
        <v>26.42</v>
      </c>
      <c r="AW12" s="207">
        <v>32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32</v>
      </c>
      <c r="BD12" s="207">
        <v>26.42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26.42</v>
      </c>
      <c r="BL12" s="8">
        <f t="shared" si="21"/>
        <v>32</v>
      </c>
      <c r="BM12" s="8">
        <f t="shared" si="22"/>
        <v>26.42</v>
      </c>
      <c r="BN12" s="8">
        <f t="shared" si="23"/>
        <v>32</v>
      </c>
      <c r="BO12" s="8">
        <f t="shared" si="24"/>
        <v>26.42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1040</v>
      </c>
      <c r="G13" s="16">
        <f>'[3]07'!G15</f>
        <v>0</v>
      </c>
      <c r="H13" s="17">
        <f t="shared" si="27"/>
        <v>1360</v>
      </c>
      <c r="I13" s="15">
        <f>'[3]07'!J15</f>
        <v>270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26.42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26.42</v>
      </c>
      <c r="AL13" s="8">
        <f t="shared" si="3"/>
        <v>211.57999999999998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211.57999999999998</v>
      </c>
      <c r="AT13" s="8">
        <v>32</v>
      </c>
      <c r="AU13" s="8">
        <v>26.42</v>
      </c>
      <c r="AW13" s="207">
        <v>32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32</v>
      </c>
      <c r="BD13" s="207">
        <v>26.42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26.42</v>
      </c>
      <c r="BL13" s="8">
        <f t="shared" si="21"/>
        <v>32</v>
      </c>
      <c r="BM13" s="8">
        <f t="shared" si="22"/>
        <v>26.42</v>
      </c>
      <c r="BN13" s="8">
        <f t="shared" si="23"/>
        <v>32</v>
      </c>
      <c r="BO13" s="8">
        <f t="shared" si="24"/>
        <v>26.42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1040</v>
      </c>
      <c r="G14" s="16">
        <f>'[3]07'!G16</f>
        <v>0</v>
      </c>
      <c r="H14" s="17">
        <f t="shared" si="27"/>
        <v>1360</v>
      </c>
      <c r="I14" s="15">
        <f>'[3]07'!J16</f>
        <v>270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26.42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26.42</v>
      </c>
      <c r="AL14" s="8">
        <f t="shared" si="3"/>
        <v>211.57999999999998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211.57999999999998</v>
      </c>
      <c r="AT14" s="8">
        <v>32</v>
      </c>
      <c r="AU14" s="8">
        <v>26.42</v>
      </c>
      <c r="AW14" s="207">
        <v>32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32</v>
      </c>
      <c r="BD14" s="207">
        <v>26.42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26.42</v>
      </c>
      <c r="BL14" s="8">
        <f t="shared" si="21"/>
        <v>32</v>
      </c>
      <c r="BM14" s="8">
        <f t="shared" si="22"/>
        <v>26.42</v>
      </c>
      <c r="BN14" s="8">
        <f t="shared" si="23"/>
        <v>32</v>
      </c>
      <c r="BO14" s="8">
        <f t="shared" si="24"/>
        <v>26.42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1040</v>
      </c>
      <c r="G15" s="16">
        <f>'[3]07'!G17</f>
        <v>0</v>
      </c>
      <c r="H15" s="17">
        <f t="shared" si="27"/>
        <v>1360</v>
      </c>
      <c r="I15" s="15">
        <f>'[3]07'!J17</f>
        <v>270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26.42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26.42</v>
      </c>
      <c r="AL15" s="8">
        <f t="shared" si="3"/>
        <v>211.57999999999998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211.57999999999998</v>
      </c>
      <c r="AT15" s="8">
        <v>32</v>
      </c>
      <c r="AU15" s="8">
        <v>26.42</v>
      </c>
      <c r="AW15" s="207">
        <v>32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32</v>
      </c>
      <c r="BD15" s="207">
        <v>26.42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26.42</v>
      </c>
      <c r="BL15" s="8">
        <f t="shared" si="21"/>
        <v>32</v>
      </c>
      <c r="BM15" s="8">
        <f t="shared" si="22"/>
        <v>26.42</v>
      </c>
      <c r="BN15" s="8">
        <f t="shared" si="23"/>
        <v>32</v>
      </c>
      <c r="BO15" s="8">
        <f t="shared" si="24"/>
        <v>26.42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1040</v>
      </c>
      <c r="G16" s="16">
        <f>'[3]07'!G18</f>
        <v>0</v>
      </c>
      <c r="H16" s="17">
        <f t="shared" si="27"/>
        <v>1360</v>
      </c>
      <c r="I16" s="15">
        <f>'[3]07'!J18</f>
        <v>270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26.42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26.42</v>
      </c>
      <c r="AL16" s="8">
        <f t="shared" si="3"/>
        <v>211.57999999999998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211.57999999999998</v>
      </c>
      <c r="AT16" s="8">
        <v>32</v>
      </c>
      <c r="AU16" s="8">
        <v>26.42</v>
      </c>
      <c r="AW16" s="207">
        <v>32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32</v>
      </c>
      <c r="BD16" s="207">
        <v>26.42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26.42</v>
      </c>
      <c r="BL16" s="8">
        <f t="shared" si="21"/>
        <v>32</v>
      </c>
      <c r="BM16" s="8">
        <f t="shared" si="22"/>
        <v>26.42</v>
      </c>
      <c r="BN16" s="8">
        <f t="shared" si="23"/>
        <v>32</v>
      </c>
      <c r="BO16" s="8">
        <f t="shared" si="24"/>
        <v>26.42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1040</v>
      </c>
      <c r="G17" s="16">
        <f>'[3]07'!G19</f>
        <v>0</v>
      </c>
      <c r="H17" s="17">
        <f t="shared" si="27"/>
        <v>1360</v>
      </c>
      <c r="I17" s="15">
        <f>'[3]07'!J19</f>
        <v>270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26.42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26.42</v>
      </c>
      <c r="AL17" s="8">
        <f t="shared" si="3"/>
        <v>211.57999999999998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211.57999999999998</v>
      </c>
      <c r="AT17" s="8">
        <v>32</v>
      </c>
      <c r="AU17" s="8">
        <v>26.42</v>
      </c>
      <c r="AW17" s="207">
        <v>32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32</v>
      </c>
      <c r="BD17" s="207">
        <v>26.42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26.42</v>
      </c>
      <c r="BL17" s="8">
        <f t="shared" si="21"/>
        <v>32</v>
      </c>
      <c r="BM17" s="8">
        <f t="shared" si="22"/>
        <v>26.42</v>
      </c>
      <c r="BN17" s="8">
        <f t="shared" si="23"/>
        <v>32</v>
      </c>
      <c r="BO17" s="8">
        <f t="shared" si="24"/>
        <v>26.42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1040</v>
      </c>
      <c r="G18" s="16">
        <f>'[3]07'!G20</f>
        <v>0</v>
      </c>
      <c r="H18" s="17">
        <f t="shared" si="27"/>
        <v>1360</v>
      </c>
      <c r="I18" s="15">
        <f>'[3]07'!J20</f>
        <v>270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26.42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26.42</v>
      </c>
      <c r="AL18" s="8">
        <f t="shared" si="3"/>
        <v>211.57999999999998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211.57999999999998</v>
      </c>
      <c r="AT18" s="8">
        <v>32</v>
      </c>
      <c r="AU18" s="8">
        <v>26.42</v>
      </c>
      <c r="AW18" s="207">
        <v>32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32</v>
      </c>
      <c r="BD18" s="207">
        <v>26.42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26.42</v>
      </c>
      <c r="BL18" s="8">
        <f t="shared" si="21"/>
        <v>32</v>
      </c>
      <c r="BM18" s="8">
        <f t="shared" si="22"/>
        <v>26.42</v>
      </c>
      <c r="BN18" s="8">
        <f t="shared" si="23"/>
        <v>32</v>
      </c>
      <c r="BO18" s="8">
        <f t="shared" si="24"/>
        <v>26.42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1040</v>
      </c>
      <c r="G19" s="16">
        <f>'[3]07'!G21</f>
        <v>0</v>
      </c>
      <c r="H19" s="17">
        <f t="shared" si="27"/>
        <v>1360</v>
      </c>
      <c r="I19" s="15">
        <f>'[3]07'!J21</f>
        <v>270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26.42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26.42</v>
      </c>
      <c r="AL19" s="8">
        <f t="shared" ref="AL19:AQ61" si="31">Q19-X19-AE19</f>
        <v>211.57999999999998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211.57999999999998</v>
      </c>
      <c r="AT19" s="8">
        <v>32</v>
      </c>
      <c r="AU19" s="8">
        <v>26.42</v>
      </c>
      <c r="AW19" s="207">
        <v>32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32</v>
      </c>
      <c r="BD19" s="207">
        <v>26.42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26.42</v>
      </c>
      <c r="BL19" s="8">
        <f t="shared" si="21"/>
        <v>32</v>
      </c>
      <c r="BM19" s="8">
        <f t="shared" si="22"/>
        <v>26.42</v>
      </c>
      <c r="BN19" s="8">
        <f t="shared" si="23"/>
        <v>32</v>
      </c>
      <c r="BO19" s="8">
        <f t="shared" si="24"/>
        <v>26.42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1040</v>
      </c>
      <c r="G20" s="16">
        <f>'[3]07'!G22</f>
        <v>0</v>
      </c>
      <c r="H20" s="17">
        <f t="shared" si="27"/>
        <v>1360</v>
      </c>
      <c r="I20" s="15">
        <f>'[3]07'!J22</f>
        <v>270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26.42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26.42</v>
      </c>
      <c r="AL20" s="8">
        <f t="shared" si="31"/>
        <v>211.57999999999998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211.57999999999998</v>
      </c>
      <c r="AT20" s="8">
        <v>32</v>
      </c>
      <c r="AU20" s="8">
        <v>26.42</v>
      </c>
      <c r="AW20" s="207">
        <v>32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32</v>
      </c>
      <c r="BD20" s="207">
        <v>26.42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26.42</v>
      </c>
      <c r="BL20" s="8">
        <f t="shared" si="21"/>
        <v>32</v>
      </c>
      <c r="BM20" s="8">
        <f t="shared" si="22"/>
        <v>26.42</v>
      </c>
      <c r="BN20" s="8">
        <f t="shared" si="23"/>
        <v>32</v>
      </c>
      <c r="BO20" s="8">
        <f t="shared" si="24"/>
        <v>26.42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1040</v>
      </c>
      <c r="G21" s="16">
        <f>'[3]07'!G23</f>
        <v>0</v>
      </c>
      <c r="H21" s="17">
        <f t="shared" si="27"/>
        <v>1360</v>
      </c>
      <c r="I21" s="15">
        <f>'[3]07'!J23</f>
        <v>270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26.42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26.42</v>
      </c>
      <c r="AL21" s="8">
        <f t="shared" si="31"/>
        <v>211.57999999999998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211.57999999999998</v>
      </c>
      <c r="AT21" s="8">
        <v>32</v>
      </c>
      <c r="AU21" s="8">
        <v>26.42</v>
      </c>
      <c r="AW21" s="207">
        <v>32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32</v>
      </c>
      <c r="BD21" s="207">
        <v>26.42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26.42</v>
      </c>
      <c r="BL21" s="8">
        <f t="shared" si="21"/>
        <v>32</v>
      </c>
      <c r="BM21" s="8">
        <f t="shared" si="22"/>
        <v>26.42</v>
      </c>
      <c r="BN21" s="8">
        <f t="shared" si="23"/>
        <v>32</v>
      </c>
      <c r="BO21" s="8">
        <f t="shared" si="24"/>
        <v>26.42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1040</v>
      </c>
      <c r="G22" s="16">
        <f>'[3]07'!G24</f>
        <v>0</v>
      </c>
      <c r="H22" s="17">
        <f t="shared" si="27"/>
        <v>1360</v>
      </c>
      <c r="I22" s="15">
        <f>'[3]07'!J24</f>
        <v>270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26.42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26.42</v>
      </c>
      <c r="AL22" s="8">
        <f t="shared" si="31"/>
        <v>211.57999999999998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211.57999999999998</v>
      </c>
      <c r="AT22" s="8">
        <v>32</v>
      </c>
      <c r="AU22" s="8">
        <v>26.42</v>
      </c>
      <c r="AW22" s="207">
        <v>32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32</v>
      </c>
      <c r="BD22" s="207">
        <v>26.42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26.42</v>
      </c>
      <c r="BL22" s="8">
        <f t="shared" si="21"/>
        <v>32</v>
      </c>
      <c r="BM22" s="8">
        <f t="shared" si="22"/>
        <v>26.42</v>
      </c>
      <c r="BN22" s="8">
        <f t="shared" si="23"/>
        <v>32</v>
      </c>
      <c r="BO22" s="8">
        <f t="shared" si="24"/>
        <v>26.42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1040</v>
      </c>
      <c r="G23" s="16">
        <f>'[3]07'!G25</f>
        <v>0</v>
      </c>
      <c r="H23" s="17">
        <f t="shared" si="27"/>
        <v>1360</v>
      </c>
      <c r="I23" s="15">
        <f>'[3]07'!J25</f>
        <v>270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26.42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26.42</v>
      </c>
      <c r="AL23" s="8">
        <f t="shared" si="31"/>
        <v>211.57999999999998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211.57999999999998</v>
      </c>
      <c r="AT23" s="8">
        <v>32</v>
      </c>
      <c r="AU23" s="8">
        <v>26.42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26.42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26.42</v>
      </c>
      <c r="BL23" s="8">
        <f t="shared" si="21"/>
        <v>32</v>
      </c>
      <c r="BM23" s="8">
        <f t="shared" si="22"/>
        <v>26.42</v>
      </c>
      <c r="BN23" s="8">
        <f t="shared" si="23"/>
        <v>32</v>
      </c>
      <c r="BO23" s="8">
        <f t="shared" si="24"/>
        <v>26.42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1040</v>
      </c>
      <c r="G24" s="16">
        <f>'[3]07'!G26</f>
        <v>0</v>
      </c>
      <c r="H24" s="17">
        <f t="shared" si="27"/>
        <v>1360</v>
      </c>
      <c r="I24" s="15">
        <f>'[3]07'!J26</f>
        <v>270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26.42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26.42</v>
      </c>
      <c r="AL24" s="8">
        <f t="shared" si="31"/>
        <v>211.57999999999998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211.57999999999998</v>
      </c>
      <c r="AT24" s="8">
        <v>32</v>
      </c>
      <c r="AU24" s="8">
        <v>26.42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26.42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26.42</v>
      </c>
      <c r="BL24" s="8">
        <f t="shared" si="21"/>
        <v>32</v>
      </c>
      <c r="BM24" s="8">
        <f t="shared" si="22"/>
        <v>26.42</v>
      </c>
      <c r="BN24" s="8">
        <f t="shared" si="23"/>
        <v>32</v>
      </c>
      <c r="BO24" s="8">
        <f t="shared" si="24"/>
        <v>26.42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1040</v>
      </c>
      <c r="G25" s="16">
        <f>'[3]07'!G27</f>
        <v>0</v>
      </c>
      <c r="H25" s="17">
        <f t="shared" si="27"/>
        <v>1360</v>
      </c>
      <c r="I25" s="15">
        <f>'[3]07'!J27</f>
        <v>270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26.42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26.42</v>
      </c>
      <c r="AL25" s="8">
        <f t="shared" si="31"/>
        <v>211.57999999999998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211.57999999999998</v>
      </c>
      <c r="AT25" s="8">
        <v>32</v>
      </c>
      <c r="AU25" s="8">
        <v>26.42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26.42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26.42</v>
      </c>
      <c r="BL25" s="8">
        <f t="shared" si="21"/>
        <v>32</v>
      </c>
      <c r="BM25" s="8">
        <f t="shared" si="22"/>
        <v>26.42</v>
      </c>
      <c r="BN25" s="8">
        <f t="shared" si="23"/>
        <v>32</v>
      </c>
      <c r="BO25" s="8">
        <f t="shared" si="24"/>
        <v>26.42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1040</v>
      </c>
      <c r="G26" s="16">
        <f>'[3]07'!G28</f>
        <v>0</v>
      </c>
      <c r="H26" s="17">
        <f t="shared" si="27"/>
        <v>1360</v>
      </c>
      <c r="I26" s="15">
        <f>'[3]07'!J28</f>
        <v>270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26.42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26.42</v>
      </c>
      <c r="AL26" s="8">
        <f t="shared" si="31"/>
        <v>211.57999999999998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211.57999999999998</v>
      </c>
      <c r="AT26" s="8">
        <v>32</v>
      </c>
      <c r="AU26" s="8">
        <v>26.42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26.42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26.42</v>
      </c>
      <c r="BL26" s="8">
        <f t="shared" si="21"/>
        <v>32</v>
      </c>
      <c r="BM26" s="8">
        <f t="shared" si="22"/>
        <v>26.42</v>
      </c>
      <c r="BN26" s="8">
        <f t="shared" si="23"/>
        <v>32</v>
      </c>
      <c r="BO26" s="8">
        <f t="shared" si="24"/>
        <v>26.42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1040</v>
      </c>
      <c r="G27" s="16">
        <f>'[3]07'!G29</f>
        <v>0</v>
      </c>
      <c r="H27" s="17">
        <f t="shared" si="27"/>
        <v>1360</v>
      </c>
      <c r="I27" s="15">
        <f>'[3]07'!J29</f>
        <v>270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26.42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26.42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32</v>
      </c>
      <c r="AU27" s="8">
        <v>26.42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26.42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26.42</v>
      </c>
      <c r="BL27" s="8">
        <f t="shared" si="21"/>
        <v>32</v>
      </c>
      <c r="BM27" s="8">
        <f t="shared" si="22"/>
        <v>26.42</v>
      </c>
      <c r="BN27" s="8">
        <f t="shared" si="23"/>
        <v>32</v>
      </c>
      <c r="BO27" s="8">
        <f t="shared" si="24"/>
        <v>26.42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1040</v>
      </c>
      <c r="G28" s="16">
        <f>'[3]07'!G30</f>
        <v>0</v>
      </c>
      <c r="H28" s="17">
        <f t="shared" si="27"/>
        <v>1360</v>
      </c>
      <c r="I28" s="15">
        <f>'[3]07'!J30</f>
        <v>270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24.35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24.35</v>
      </c>
      <c r="AL28" s="8">
        <f t="shared" si="31"/>
        <v>213.65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213.65</v>
      </c>
      <c r="AT28" s="8">
        <v>32</v>
      </c>
      <c r="AU28" s="8">
        <v>24.35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24.35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24.35</v>
      </c>
      <c r="BL28" s="8">
        <f t="shared" si="21"/>
        <v>32</v>
      </c>
      <c r="BM28" s="8">
        <f t="shared" si="22"/>
        <v>24.35</v>
      </c>
      <c r="BN28" s="8">
        <f t="shared" si="23"/>
        <v>32</v>
      </c>
      <c r="BO28" s="8">
        <f t="shared" si="24"/>
        <v>24.35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1040</v>
      </c>
      <c r="G29" s="16">
        <f>'[3]07'!G31</f>
        <v>0</v>
      </c>
      <c r="H29" s="17">
        <f t="shared" si="27"/>
        <v>1360</v>
      </c>
      <c r="I29" s="15">
        <f>'[3]07'!J31</f>
        <v>270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24.35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24.35</v>
      </c>
      <c r="AL29" s="8">
        <f t="shared" si="31"/>
        <v>213.65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213.65</v>
      </c>
      <c r="AT29" s="8">
        <v>32</v>
      </c>
      <c r="AU29" s="8">
        <v>24.35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24.35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24.35</v>
      </c>
      <c r="BL29" s="8">
        <f t="shared" si="21"/>
        <v>32</v>
      </c>
      <c r="BM29" s="8">
        <f t="shared" si="22"/>
        <v>24.35</v>
      </c>
      <c r="BN29" s="8">
        <f t="shared" si="23"/>
        <v>32</v>
      </c>
      <c r="BO29" s="8">
        <f t="shared" si="24"/>
        <v>24.35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1040</v>
      </c>
      <c r="G30" s="16">
        <f>'[3]07'!G32</f>
        <v>0</v>
      </c>
      <c r="H30" s="17">
        <f t="shared" si="27"/>
        <v>1360</v>
      </c>
      <c r="I30" s="15">
        <f>'[3]07'!J32</f>
        <v>270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24.35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24.35</v>
      </c>
      <c r="AL30" s="8">
        <f t="shared" si="31"/>
        <v>213.65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213.65</v>
      </c>
      <c r="AT30" s="8">
        <v>32</v>
      </c>
      <c r="AU30" s="8">
        <v>24.35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24.35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24.35</v>
      </c>
      <c r="BL30" s="8">
        <f t="shared" si="21"/>
        <v>32</v>
      </c>
      <c r="BM30" s="8">
        <f t="shared" si="22"/>
        <v>24.35</v>
      </c>
      <c r="BN30" s="8">
        <f t="shared" si="23"/>
        <v>32</v>
      </c>
      <c r="BO30" s="8">
        <f t="shared" si="24"/>
        <v>24.35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1040</v>
      </c>
      <c r="G31" s="16">
        <f>'[3]07'!G33</f>
        <v>0</v>
      </c>
      <c r="H31" s="17">
        <f t="shared" si="27"/>
        <v>1360</v>
      </c>
      <c r="I31" s="15">
        <f>'[3]07'!J33</f>
        <v>270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24.35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24.35</v>
      </c>
      <c r="AL31" s="8">
        <f t="shared" si="31"/>
        <v>213.65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213.65</v>
      </c>
      <c r="AT31" s="8">
        <v>32</v>
      </c>
      <c r="AU31" s="8">
        <v>24.35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24.35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24.35</v>
      </c>
      <c r="BL31" s="8">
        <f t="shared" si="21"/>
        <v>32</v>
      </c>
      <c r="BM31" s="8">
        <f t="shared" si="22"/>
        <v>24.35</v>
      </c>
      <c r="BN31" s="8">
        <f t="shared" si="23"/>
        <v>32</v>
      </c>
      <c r="BO31" s="8">
        <f t="shared" si="24"/>
        <v>24.35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1040</v>
      </c>
      <c r="G32" s="16">
        <f>'[3]07'!G34</f>
        <v>0</v>
      </c>
      <c r="H32" s="17">
        <f t="shared" si="27"/>
        <v>1360</v>
      </c>
      <c r="I32" s="15">
        <f>'[3]07'!J34</f>
        <v>270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24.35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24.35</v>
      </c>
      <c r="AL32" s="8">
        <f t="shared" si="31"/>
        <v>213.65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213.65</v>
      </c>
      <c r="AT32" s="8">
        <v>32</v>
      </c>
      <c r="AU32" s="8">
        <v>24.35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24.35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24.35</v>
      </c>
      <c r="BL32" s="8">
        <f t="shared" si="21"/>
        <v>32</v>
      </c>
      <c r="BM32" s="8">
        <f t="shared" si="22"/>
        <v>24.35</v>
      </c>
      <c r="BN32" s="8">
        <f t="shared" si="23"/>
        <v>32</v>
      </c>
      <c r="BO32" s="8">
        <f t="shared" si="24"/>
        <v>24.35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1040</v>
      </c>
      <c r="G33" s="16">
        <f>'[3]07'!G35</f>
        <v>0</v>
      </c>
      <c r="H33" s="17">
        <f t="shared" si="27"/>
        <v>1360</v>
      </c>
      <c r="I33" s="15">
        <f>'[3]07'!J35</f>
        <v>270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24.35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24.35</v>
      </c>
      <c r="AL33" s="8">
        <f t="shared" si="31"/>
        <v>213.65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213.65</v>
      </c>
      <c r="AT33" s="8">
        <v>32</v>
      </c>
      <c r="AU33" s="8">
        <v>24.35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24.35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24.35</v>
      </c>
      <c r="BL33" s="8">
        <f t="shared" si="21"/>
        <v>32</v>
      </c>
      <c r="BM33" s="8">
        <f t="shared" si="22"/>
        <v>24.35</v>
      </c>
      <c r="BN33" s="8">
        <f t="shared" si="23"/>
        <v>32</v>
      </c>
      <c r="BO33" s="8">
        <f t="shared" si="24"/>
        <v>24.35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1040</v>
      </c>
      <c r="G34" s="16">
        <f>'[3]07'!G36</f>
        <v>0</v>
      </c>
      <c r="H34" s="17">
        <f t="shared" si="27"/>
        <v>1360</v>
      </c>
      <c r="I34" s="15">
        <f>'[3]07'!J36</f>
        <v>270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24.35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24.35</v>
      </c>
      <c r="AL34" s="8">
        <f t="shared" si="31"/>
        <v>213.65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213.65</v>
      </c>
      <c r="AT34" s="8">
        <v>32</v>
      </c>
      <c r="AU34" s="8">
        <v>24.35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24.35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24.35</v>
      </c>
      <c r="BL34" s="8">
        <f t="shared" si="21"/>
        <v>32</v>
      </c>
      <c r="BM34" s="8">
        <f t="shared" si="22"/>
        <v>24.35</v>
      </c>
      <c r="BN34" s="8">
        <f t="shared" si="23"/>
        <v>32</v>
      </c>
      <c r="BO34" s="8">
        <f t="shared" si="24"/>
        <v>24.35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1040</v>
      </c>
      <c r="G35" s="16">
        <f>'[3]07'!G37</f>
        <v>0</v>
      </c>
      <c r="H35" s="17">
        <f t="shared" si="27"/>
        <v>1360</v>
      </c>
      <c r="I35" s="15">
        <f>'[3]07'!J37</f>
        <v>270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24.35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24.35</v>
      </c>
      <c r="AL35" s="8">
        <f t="shared" si="31"/>
        <v>213.65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213.65</v>
      </c>
      <c r="AT35" s="8">
        <v>32</v>
      </c>
      <c r="AU35" s="8">
        <v>24.35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24.35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24.35</v>
      </c>
      <c r="BL35" s="8">
        <f t="shared" si="21"/>
        <v>32</v>
      </c>
      <c r="BM35" s="8">
        <f t="shared" si="22"/>
        <v>24.35</v>
      </c>
      <c r="BN35" s="8">
        <f t="shared" si="23"/>
        <v>32</v>
      </c>
      <c r="BO35" s="8">
        <f t="shared" si="24"/>
        <v>24.35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1040</v>
      </c>
      <c r="G36" s="16">
        <f>'[3]07'!G38</f>
        <v>0</v>
      </c>
      <c r="H36" s="17">
        <f t="shared" si="27"/>
        <v>1360</v>
      </c>
      <c r="I36" s="15">
        <f>'[3]07'!J38</f>
        <v>270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24.35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24.35</v>
      </c>
      <c r="AL36" s="8">
        <f t="shared" si="31"/>
        <v>213.65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213.65</v>
      </c>
      <c r="AT36" s="8">
        <v>32</v>
      </c>
      <c r="AU36" s="8">
        <v>24.35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24.35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24.35</v>
      </c>
      <c r="BL36" s="8">
        <f t="shared" si="21"/>
        <v>32</v>
      </c>
      <c r="BM36" s="8">
        <f t="shared" si="22"/>
        <v>24.35</v>
      </c>
      <c r="BN36" s="8">
        <f t="shared" si="23"/>
        <v>32</v>
      </c>
      <c r="BO36" s="8">
        <f t="shared" si="24"/>
        <v>24.35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1040</v>
      </c>
      <c r="G37" s="16">
        <f>'[3]07'!G39</f>
        <v>0</v>
      </c>
      <c r="H37" s="17">
        <f t="shared" si="27"/>
        <v>1360</v>
      </c>
      <c r="I37" s="15">
        <f>'[3]07'!J39</f>
        <v>270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24.35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24.35</v>
      </c>
      <c r="AL37" s="8">
        <f t="shared" si="31"/>
        <v>213.65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213.65</v>
      </c>
      <c r="AT37" s="8">
        <v>32</v>
      </c>
      <c r="AU37" s="8">
        <v>24.35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24.35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24.35</v>
      </c>
      <c r="BL37" s="8">
        <f t="shared" si="21"/>
        <v>32</v>
      </c>
      <c r="BM37" s="8">
        <f t="shared" si="22"/>
        <v>24.35</v>
      </c>
      <c r="BN37" s="8">
        <f t="shared" si="23"/>
        <v>32</v>
      </c>
      <c r="BO37" s="8">
        <f t="shared" si="24"/>
        <v>24.35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1040</v>
      </c>
      <c r="G38" s="16">
        <f>'[3]07'!G40</f>
        <v>0</v>
      </c>
      <c r="H38" s="17">
        <f t="shared" si="27"/>
        <v>1360</v>
      </c>
      <c r="I38" s="15">
        <f>'[3]07'!J40</f>
        <v>270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24.35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24.35</v>
      </c>
      <c r="AL38" s="8">
        <f t="shared" si="31"/>
        <v>213.65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213.65</v>
      </c>
      <c r="AT38" s="8">
        <v>32</v>
      </c>
      <c r="AU38" s="8">
        <v>24.35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24.35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24.35</v>
      </c>
      <c r="BL38" s="8">
        <f t="shared" si="21"/>
        <v>32</v>
      </c>
      <c r="BM38" s="8">
        <f t="shared" si="22"/>
        <v>24.35</v>
      </c>
      <c r="BN38" s="8">
        <f t="shared" si="23"/>
        <v>32</v>
      </c>
      <c r="BO38" s="8">
        <f t="shared" si="24"/>
        <v>24.35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1040</v>
      </c>
      <c r="G39" s="16">
        <f>'[3]07'!G41</f>
        <v>0</v>
      </c>
      <c r="H39" s="17">
        <f t="shared" si="27"/>
        <v>1360</v>
      </c>
      <c r="I39" s="15">
        <f>'[3]07'!J41</f>
        <v>270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24.35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24.35</v>
      </c>
      <c r="AL39" s="8">
        <f t="shared" si="31"/>
        <v>213.65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213.65</v>
      </c>
      <c r="AT39" s="8">
        <v>32</v>
      </c>
      <c r="AU39" s="8">
        <v>24.35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24.35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24.35</v>
      </c>
      <c r="BL39" s="8">
        <f t="shared" si="21"/>
        <v>32</v>
      </c>
      <c r="BM39" s="8">
        <f t="shared" si="22"/>
        <v>24.35</v>
      </c>
      <c r="BN39" s="8">
        <f t="shared" si="23"/>
        <v>32</v>
      </c>
      <c r="BO39" s="8">
        <f t="shared" si="24"/>
        <v>24.35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1040</v>
      </c>
      <c r="G40" s="16">
        <f>'[3]07'!G42</f>
        <v>0</v>
      </c>
      <c r="H40" s="17">
        <f t="shared" si="27"/>
        <v>1360</v>
      </c>
      <c r="I40" s="15">
        <f>'[3]07'!J42</f>
        <v>270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24.35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24.35</v>
      </c>
      <c r="AL40" s="8">
        <f t="shared" si="31"/>
        <v>213.65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213.65</v>
      </c>
      <c r="AT40" s="8">
        <v>32</v>
      </c>
      <c r="AU40" s="8">
        <v>24.35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24.35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24.35</v>
      </c>
      <c r="BL40" s="8">
        <f t="shared" si="21"/>
        <v>32</v>
      </c>
      <c r="BM40" s="8">
        <f t="shared" si="22"/>
        <v>24.35</v>
      </c>
      <c r="BN40" s="8">
        <f t="shared" si="23"/>
        <v>32</v>
      </c>
      <c r="BO40" s="8">
        <f t="shared" si="24"/>
        <v>24.35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1040</v>
      </c>
      <c r="G41" s="16">
        <f>'[3]07'!G43</f>
        <v>0</v>
      </c>
      <c r="H41" s="17">
        <f t="shared" si="27"/>
        <v>1360</v>
      </c>
      <c r="I41" s="15">
        <f>'[3]07'!J43</f>
        <v>270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24.35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24.35</v>
      </c>
      <c r="AL41" s="8">
        <f t="shared" si="31"/>
        <v>213.65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213.65</v>
      </c>
      <c r="AT41" s="8">
        <v>32</v>
      </c>
      <c r="AU41" s="8">
        <v>24.35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24.35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24.35</v>
      </c>
      <c r="BL41" s="8">
        <f t="shared" si="21"/>
        <v>32</v>
      </c>
      <c r="BM41" s="8">
        <f t="shared" si="22"/>
        <v>24.35</v>
      </c>
      <c r="BN41" s="8">
        <f t="shared" si="23"/>
        <v>32</v>
      </c>
      <c r="BO41" s="8">
        <f t="shared" si="24"/>
        <v>24.35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1040</v>
      </c>
      <c r="G42" s="16">
        <f>'[3]07'!G44</f>
        <v>0</v>
      </c>
      <c r="H42" s="17">
        <f t="shared" si="27"/>
        <v>1360</v>
      </c>
      <c r="I42" s="15">
        <f>'[3]07'!J44</f>
        <v>270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24.35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24.35</v>
      </c>
      <c r="AL42" s="8">
        <f t="shared" si="31"/>
        <v>213.65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213.65</v>
      </c>
      <c r="AT42" s="8">
        <v>32</v>
      </c>
      <c r="AU42" s="8">
        <v>24.35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24.35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24.35</v>
      </c>
      <c r="BL42" s="8">
        <f t="shared" si="21"/>
        <v>32</v>
      </c>
      <c r="BM42" s="8">
        <f t="shared" si="22"/>
        <v>24.35</v>
      </c>
      <c r="BN42" s="8">
        <f t="shared" si="23"/>
        <v>32</v>
      </c>
      <c r="BO42" s="8">
        <f t="shared" si="24"/>
        <v>24.35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1040</v>
      </c>
      <c r="G43" s="16">
        <f>'[3]07'!G45</f>
        <v>0</v>
      </c>
      <c r="H43" s="17">
        <f t="shared" si="27"/>
        <v>1360</v>
      </c>
      <c r="I43" s="15">
        <f>'[3]07'!J45</f>
        <v>270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24.35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24.35</v>
      </c>
      <c r="AL43" s="8">
        <f t="shared" si="31"/>
        <v>213.65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213.65</v>
      </c>
      <c r="AT43" s="8">
        <v>32</v>
      </c>
      <c r="AU43" s="8">
        <v>24.35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24.35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24.35</v>
      </c>
      <c r="BL43" s="8">
        <f t="shared" si="21"/>
        <v>32</v>
      </c>
      <c r="BM43" s="8">
        <f t="shared" si="22"/>
        <v>24.35</v>
      </c>
      <c r="BN43" s="8">
        <f t="shared" si="23"/>
        <v>32</v>
      </c>
      <c r="BO43" s="8">
        <f t="shared" si="24"/>
        <v>24.35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1040</v>
      </c>
      <c r="G44" s="16">
        <f>'[3]07'!G46</f>
        <v>0</v>
      </c>
      <c r="H44" s="17">
        <f t="shared" si="27"/>
        <v>1360</v>
      </c>
      <c r="I44" s="15">
        <f>'[3]07'!J46</f>
        <v>270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24.35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24.35</v>
      </c>
      <c r="AL44" s="8">
        <f t="shared" si="31"/>
        <v>213.65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213.65</v>
      </c>
      <c r="AT44" s="8">
        <v>32</v>
      </c>
      <c r="AU44" s="8">
        <v>24.35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24.35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24.35</v>
      </c>
      <c r="BL44" s="8">
        <f t="shared" si="21"/>
        <v>32</v>
      </c>
      <c r="BM44" s="8">
        <f t="shared" si="22"/>
        <v>24.35</v>
      </c>
      <c r="BN44" s="8">
        <f t="shared" si="23"/>
        <v>32</v>
      </c>
      <c r="BO44" s="8">
        <f t="shared" si="24"/>
        <v>24.35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1040</v>
      </c>
      <c r="G45" s="16">
        <f>'[3]07'!G47</f>
        <v>0</v>
      </c>
      <c r="H45" s="17">
        <f t="shared" si="27"/>
        <v>1360</v>
      </c>
      <c r="I45" s="15">
        <f>'[3]07'!J47</f>
        <v>270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24.35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24.35</v>
      </c>
      <c r="AL45" s="8">
        <f t="shared" si="31"/>
        <v>213.65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213.65</v>
      </c>
      <c r="AT45" s="8">
        <v>32</v>
      </c>
      <c r="AU45" s="8">
        <v>24.35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24.35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24.35</v>
      </c>
      <c r="BL45" s="8">
        <f t="shared" si="21"/>
        <v>32</v>
      </c>
      <c r="BM45" s="8">
        <f t="shared" si="22"/>
        <v>24.35</v>
      </c>
      <c r="BN45" s="8">
        <f t="shared" si="23"/>
        <v>32</v>
      </c>
      <c r="BO45" s="8">
        <f t="shared" si="24"/>
        <v>24.35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1040</v>
      </c>
      <c r="G46" s="16">
        <f>'[3]07'!G48</f>
        <v>0</v>
      </c>
      <c r="H46" s="17">
        <f t="shared" si="27"/>
        <v>1360</v>
      </c>
      <c r="I46" s="15">
        <f>'[3]07'!J48</f>
        <v>270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24.35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24.35</v>
      </c>
      <c r="AL46" s="8">
        <f t="shared" si="31"/>
        <v>213.65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213.65</v>
      </c>
      <c r="AT46" s="8">
        <v>32</v>
      </c>
      <c r="AU46" s="8">
        <v>24.35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24.35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24.35</v>
      </c>
      <c r="BL46" s="8">
        <f t="shared" si="21"/>
        <v>32</v>
      </c>
      <c r="BM46" s="8">
        <f t="shared" si="22"/>
        <v>24.35</v>
      </c>
      <c r="BN46" s="8">
        <f t="shared" si="23"/>
        <v>32</v>
      </c>
      <c r="BO46" s="8">
        <f t="shared" si="24"/>
        <v>24.35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1040</v>
      </c>
      <c r="G47" s="16">
        <f>'[3]07'!G49</f>
        <v>0</v>
      </c>
      <c r="H47" s="17">
        <f t="shared" si="27"/>
        <v>1360</v>
      </c>
      <c r="I47" s="15">
        <f>'[3]07'!J49</f>
        <v>270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24.35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24.35</v>
      </c>
      <c r="AL47" s="8">
        <f t="shared" si="31"/>
        <v>213.65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213.65</v>
      </c>
      <c r="AT47" s="8">
        <v>32</v>
      </c>
      <c r="AU47" s="8">
        <v>24.35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24.35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24.35</v>
      </c>
      <c r="BL47" s="8">
        <f t="shared" si="21"/>
        <v>32</v>
      </c>
      <c r="BM47" s="8">
        <f t="shared" si="22"/>
        <v>24.35</v>
      </c>
      <c r="BN47" s="8">
        <f t="shared" si="23"/>
        <v>32</v>
      </c>
      <c r="BO47" s="8">
        <f t="shared" si="24"/>
        <v>24.35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1040</v>
      </c>
      <c r="G48" s="16">
        <f>'[3]07'!G50</f>
        <v>0</v>
      </c>
      <c r="H48" s="17">
        <f t="shared" si="27"/>
        <v>1360</v>
      </c>
      <c r="I48" s="15">
        <f>'[3]07'!J50</f>
        <v>270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24.35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24.35</v>
      </c>
      <c r="AL48" s="8">
        <f t="shared" si="31"/>
        <v>213.65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213.65</v>
      </c>
      <c r="AT48" s="8">
        <v>32</v>
      </c>
      <c r="AU48" s="8">
        <v>24.35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24.35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24.35</v>
      </c>
      <c r="BL48" s="8">
        <f t="shared" si="21"/>
        <v>32</v>
      </c>
      <c r="BM48" s="8">
        <f t="shared" si="22"/>
        <v>24.35</v>
      </c>
      <c r="BN48" s="8">
        <f t="shared" si="23"/>
        <v>32</v>
      </c>
      <c r="BO48" s="8">
        <f t="shared" si="24"/>
        <v>24.35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1040</v>
      </c>
      <c r="G49" s="16">
        <f>'[3]07'!G51</f>
        <v>0</v>
      </c>
      <c r="H49" s="17">
        <f t="shared" si="27"/>
        <v>1360</v>
      </c>
      <c r="I49" s="15">
        <f>'[3]07'!J51</f>
        <v>270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24.35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24.35</v>
      </c>
      <c r="AL49" s="8">
        <f t="shared" si="31"/>
        <v>213.65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213.65</v>
      </c>
      <c r="AT49" s="8">
        <v>32</v>
      </c>
      <c r="AU49" s="8">
        <v>24.35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24.35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24.35</v>
      </c>
      <c r="BL49" s="8">
        <f t="shared" si="21"/>
        <v>32</v>
      </c>
      <c r="BM49" s="8">
        <f t="shared" si="22"/>
        <v>24.35</v>
      </c>
      <c r="BN49" s="8">
        <f t="shared" si="23"/>
        <v>32</v>
      </c>
      <c r="BO49" s="8">
        <f t="shared" si="24"/>
        <v>24.35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1040</v>
      </c>
      <c r="G50" s="16">
        <f>'[3]07'!G52</f>
        <v>0</v>
      </c>
      <c r="H50" s="17">
        <f t="shared" si="27"/>
        <v>1360</v>
      </c>
      <c r="I50" s="15">
        <f>'[3]07'!J52</f>
        <v>270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24.35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24.35</v>
      </c>
      <c r="AL50" s="8">
        <f t="shared" si="31"/>
        <v>213.65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213.65</v>
      </c>
      <c r="AT50" s="8">
        <v>32</v>
      </c>
      <c r="AU50" s="8">
        <v>24.35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24.35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24.35</v>
      </c>
      <c r="BL50" s="8">
        <f t="shared" si="21"/>
        <v>32</v>
      </c>
      <c r="BM50" s="8">
        <f t="shared" si="22"/>
        <v>24.35</v>
      </c>
      <c r="BN50" s="8">
        <f t="shared" si="23"/>
        <v>32</v>
      </c>
      <c r="BO50" s="8">
        <f t="shared" si="24"/>
        <v>24.35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1020</v>
      </c>
      <c r="G51" s="16">
        <f>'[3]07'!G53</f>
        <v>0</v>
      </c>
      <c r="H51" s="17">
        <f t="shared" si="27"/>
        <v>1340</v>
      </c>
      <c r="I51" s="15">
        <f>'[3]07'!J53</f>
        <v>270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T51" s="8">
        <v>32</v>
      </c>
      <c r="AU51" s="8">
        <v>26.42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26.42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26.42</v>
      </c>
      <c r="BL51" s="8">
        <f t="shared" si="21"/>
        <v>32</v>
      </c>
      <c r="BM51" s="8">
        <f t="shared" si="22"/>
        <v>26.42</v>
      </c>
      <c r="BN51" s="8">
        <f t="shared" si="23"/>
        <v>32</v>
      </c>
      <c r="BO51" s="8">
        <f t="shared" si="24"/>
        <v>26.42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1020</v>
      </c>
      <c r="G52" s="16">
        <f>'[3]07'!G54</f>
        <v>0</v>
      </c>
      <c r="H52" s="17">
        <f t="shared" si="27"/>
        <v>1340</v>
      </c>
      <c r="I52" s="15">
        <f>'[3]07'!J54</f>
        <v>270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32</v>
      </c>
      <c r="AU52" s="8">
        <v>26.42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26.42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26.42</v>
      </c>
      <c r="BL52" s="8">
        <f t="shared" si="21"/>
        <v>32</v>
      </c>
      <c r="BM52" s="8">
        <f t="shared" si="22"/>
        <v>26.42</v>
      </c>
      <c r="BN52" s="8">
        <f t="shared" si="23"/>
        <v>32</v>
      </c>
      <c r="BO52" s="8">
        <f t="shared" si="24"/>
        <v>26.42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1020</v>
      </c>
      <c r="G53" s="16">
        <f>'[3]07'!G55</f>
        <v>0</v>
      </c>
      <c r="H53" s="17">
        <f t="shared" si="27"/>
        <v>1340</v>
      </c>
      <c r="I53" s="15">
        <f>'[3]07'!J55</f>
        <v>270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32</v>
      </c>
      <c r="AU53" s="8">
        <v>26.42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26.42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26.42</v>
      </c>
      <c r="BL53" s="8">
        <f t="shared" si="21"/>
        <v>32</v>
      </c>
      <c r="BM53" s="8">
        <f t="shared" si="22"/>
        <v>26.42</v>
      </c>
      <c r="BN53" s="8">
        <f t="shared" si="23"/>
        <v>32</v>
      </c>
      <c r="BO53" s="8">
        <f t="shared" si="24"/>
        <v>26.42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1020</v>
      </c>
      <c r="G54" s="16">
        <f>'[3]07'!G56</f>
        <v>0</v>
      </c>
      <c r="H54" s="17">
        <f t="shared" si="27"/>
        <v>1340</v>
      </c>
      <c r="I54" s="15">
        <f>'[3]07'!J56</f>
        <v>270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32</v>
      </c>
      <c r="AU54" s="8">
        <v>26.42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26.42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26.42</v>
      </c>
      <c r="BL54" s="8">
        <f t="shared" si="21"/>
        <v>32</v>
      </c>
      <c r="BM54" s="8">
        <f t="shared" si="22"/>
        <v>26.42</v>
      </c>
      <c r="BN54" s="8">
        <f t="shared" si="23"/>
        <v>32</v>
      </c>
      <c r="BO54" s="8">
        <f t="shared" si="24"/>
        <v>26.42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1020</v>
      </c>
      <c r="G55" s="16">
        <f>'[3]07'!G57</f>
        <v>0</v>
      </c>
      <c r="H55" s="17">
        <f t="shared" si="27"/>
        <v>1340</v>
      </c>
      <c r="I55" s="15">
        <f>'[3]07'!J57</f>
        <v>270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32</v>
      </c>
      <c r="AU55" s="8">
        <v>26.42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26.42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26.42</v>
      </c>
      <c r="BL55" s="8">
        <f t="shared" si="21"/>
        <v>32</v>
      </c>
      <c r="BM55" s="8">
        <f t="shared" si="22"/>
        <v>26.42</v>
      </c>
      <c r="BN55" s="8">
        <f t="shared" si="23"/>
        <v>32</v>
      </c>
      <c r="BO55" s="8">
        <f t="shared" si="24"/>
        <v>26.42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1020</v>
      </c>
      <c r="G56" s="16">
        <f>'[3]07'!G58</f>
        <v>0</v>
      </c>
      <c r="H56" s="17">
        <f t="shared" si="27"/>
        <v>1340</v>
      </c>
      <c r="I56" s="15">
        <f>'[3]07'!J58</f>
        <v>270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32</v>
      </c>
      <c r="AU56" s="8">
        <v>26.42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26.42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26.42</v>
      </c>
      <c r="BL56" s="8">
        <f t="shared" si="21"/>
        <v>32</v>
      </c>
      <c r="BM56" s="8">
        <f t="shared" si="22"/>
        <v>26.42</v>
      </c>
      <c r="BN56" s="8">
        <f t="shared" si="23"/>
        <v>32</v>
      </c>
      <c r="BO56" s="8">
        <f t="shared" si="24"/>
        <v>26.42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1020</v>
      </c>
      <c r="G57" s="16">
        <f>'[3]07'!G59</f>
        <v>0</v>
      </c>
      <c r="H57" s="17">
        <f t="shared" si="27"/>
        <v>1340</v>
      </c>
      <c r="I57" s="15">
        <f>'[3]07'!J59</f>
        <v>270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32</v>
      </c>
      <c r="AU57" s="8">
        <v>26.42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26.42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26.42</v>
      </c>
      <c r="BL57" s="8">
        <f t="shared" si="21"/>
        <v>32</v>
      </c>
      <c r="BM57" s="8">
        <f t="shared" si="22"/>
        <v>26.42</v>
      </c>
      <c r="BN57" s="8">
        <f t="shared" si="23"/>
        <v>32</v>
      </c>
      <c r="BO57" s="8">
        <f t="shared" si="24"/>
        <v>26.42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1020</v>
      </c>
      <c r="G58" s="16">
        <f>'[3]07'!G60</f>
        <v>0</v>
      </c>
      <c r="H58" s="17">
        <f t="shared" si="27"/>
        <v>1340</v>
      </c>
      <c r="I58" s="15">
        <f>'[3]07'!J60</f>
        <v>270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32</v>
      </c>
      <c r="AU58" s="8">
        <v>26.42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26.42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26.42</v>
      </c>
      <c r="BL58" s="8">
        <f t="shared" si="21"/>
        <v>32</v>
      </c>
      <c r="BM58" s="8">
        <f t="shared" si="22"/>
        <v>26.42</v>
      </c>
      <c r="BN58" s="8">
        <f t="shared" si="23"/>
        <v>32</v>
      </c>
      <c r="BO58" s="8">
        <f t="shared" si="24"/>
        <v>26.42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1020</v>
      </c>
      <c r="G59" s="16">
        <f>'[3]07'!G61</f>
        <v>0</v>
      </c>
      <c r="H59" s="17">
        <f t="shared" si="27"/>
        <v>1340</v>
      </c>
      <c r="I59" s="15">
        <f>'[3]07'!J61</f>
        <v>270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32</v>
      </c>
      <c r="AU59" s="8">
        <v>26.42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26.42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26.42</v>
      </c>
      <c r="BL59" s="8">
        <f t="shared" si="21"/>
        <v>32</v>
      </c>
      <c r="BM59" s="8">
        <f t="shared" si="22"/>
        <v>26.42</v>
      </c>
      <c r="BN59" s="8">
        <f t="shared" si="23"/>
        <v>32</v>
      </c>
      <c r="BO59" s="8">
        <f t="shared" si="24"/>
        <v>26.42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1020</v>
      </c>
      <c r="G60" s="16">
        <f>'[3]07'!G62</f>
        <v>0</v>
      </c>
      <c r="H60" s="17">
        <f t="shared" si="27"/>
        <v>1340</v>
      </c>
      <c r="I60" s="15">
        <f>'[3]07'!J62</f>
        <v>270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32</v>
      </c>
      <c r="AU60" s="8">
        <v>26.42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26.42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26.42</v>
      </c>
      <c r="BL60" s="8">
        <f t="shared" si="21"/>
        <v>32</v>
      </c>
      <c r="BM60" s="8">
        <f t="shared" si="22"/>
        <v>26.42</v>
      </c>
      <c r="BN60" s="8">
        <f t="shared" si="23"/>
        <v>32</v>
      </c>
      <c r="BO60" s="8">
        <f t="shared" si="24"/>
        <v>26.42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1020</v>
      </c>
      <c r="G61" s="16">
        <f>'[3]07'!G63</f>
        <v>0</v>
      </c>
      <c r="H61" s="17">
        <f t="shared" si="27"/>
        <v>1340</v>
      </c>
      <c r="I61" s="15">
        <f>'[3]07'!J63</f>
        <v>270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24.35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24.35</v>
      </c>
      <c r="AL61" s="8">
        <f t="shared" si="31"/>
        <v>213.65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213.65</v>
      </c>
      <c r="AT61" s="8">
        <v>32</v>
      </c>
      <c r="AU61" s="8">
        <v>24.35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24.35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24.35</v>
      </c>
      <c r="BL61" s="8">
        <f t="shared" si="21"/>
        <v>32</v>
      </c>
      <c r="BM61" s="8">
        <f t="shared" si="22"/>
        <v>24.35</v>
      </c>
      <c r="BN61" s="8">
        <f t="shared" si="23"/>
        <v>32</v>
      </c>
      <c r="BO61" s="8">
        <f t="shared" si="24"/>
        <v>24.35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1020</v>
      </c>
      <c r="G62" s="16">
        <f>'[3]07'!G64</f>
        <v>0</v>
      </c>
      <c r="H62" s="17">
        <f t="shared" si="27"/>
        <v>1340</v>
      </c>
      <c r="I62" s="15">
        <f>'[3]07'!J64</f>
        <v>270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24.35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24.35</v>
      </c>
      <c r="AL62" s="8">
        <f t="shared" ref="AL62:AN98" si="35">Q62-X62-AE62</f>
        <v>213.65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213.65</v>
      </c>
      <c r="AT62" s="8">
        <v>32</v>
      </c>
      <c r="AU62" s="8">
        <v>24.35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24.35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24.35</v>
      </c>
      <c r="BL62" s="8">
        <f t="shared" si="21"/>
        <v>32</v>
      </c>
      <c r="BM62" s="8">
        <f t="shared" si="22"/>
        <v>24.35</v>
      </c>
      <c r="BN62" s="8">
        <f t="shared" si="23"/>
        <v>32</v>
      </c>
      <c r="BO62" s="8">
        <f t="shared" si="24"/>
        <v>24.35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1020</v>
      </c>
      <c r="G63" s="16">
        <f>'[3]07'!G65</f>
        <v>0</v>
      </c>
      <c r="H63" s="17">
        <f t="shared" si="27"/>
        <v>1340</v>
      </c>
      <c r="I63" s="15">
        <f>'[3]07'!J65</f>
        <v>270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26.42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32</v>
      </c>
      <c r="AU63" s="8">
        <v>26.42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26.42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26.42</v>
      </c>
      <c r="BL63" s="8">
        <f t="shared" si="21"/>
        <v>32</v>
      </c>
      <c r="BM63" s="8">
        <f t="shared" si="22"/>
        <v>26.42</v>
      </c>
      <c r="BN63" s="8">
        <f t="shared" si="23"/>
        <v>32</v>
      </c>
      <c r="BO63" s="8">
        <f t="shared" si="24"/>
        <v>26.42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1020</v>
      </c>
      <c r="G64" s="16">
        <f>'[3]07'!G66</f>
        <v>0</v>
      </c>
      <c r="H64" s="17">
        <f t="shared" si="27"/>
        <v>1340</v>
      </c>
      <c r="I64" s="15">
        <f>'[3]07'!J66</f>
        <v>270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24.35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24.35</v>
      </c>
      <c r="AL64" s="8">
        <f t="shared" si="35"/>
        <v>213.65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213.65</v>
      </c>
      <c r="AT64" s="8">
        <v>32</v>
      </c>
      <c r="AU64" s="8">
        <v>24.35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24.35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24.35</v>
      </c>
      <c r="BL64" s="8">
        <f t="shared" si="21"/>
        <v>32</v>
      </c>
      <c r="BM64" s="8">
        <f t="shared" si="22"/>
        <v>24.35</v>
      </c>
      <c r="BN64" s="8">
        <f t="shared" si="23"/>
        <v>32</v>
      </c>
      <c r="BO64" s="8">
        <f t="shared" si="24"/>
        <v>24.35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1020</v>
      </c>
      <c r="G65" s="16">
        <f>'[3]07'!G67</f>
        <v>0</v>
      </c>
      <c r="H65" s="17">
        <f t="shared" si="27"/>
        <v>1340</v>
      </c>
      <c r="I65" s="15">
        <f>'[3]07'!J67</f>
        <v>270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24.35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24.35</v>
      </c>
      <c r="AL65" s="8">
        <f t="shared" si="35"/>
        <v>213.65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213.65</v>
      </c>
      <c r="AT65" s="8">
        <v>32</v>
      </c>
      <c r="AU65" s="8">
        <v>24.35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24.35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24.35</v>
      </c>
      <c r="BL65" s="8">
        <f t="shared" si="21"/>
        <v>32</v>
      </c>
      <c r="BM65" s="8">
        <f t="shared" si="22"/>
        <v>24.35</v>
      </c>
      <c r="BN65" s="8">
        <f t="shared" si="23"/>
        <v>32</v>
      </c>
      <c r="BO65" s="8">
        <f t="shared" si="24"/>
        <v>24.35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1020</v>
      </c>
      <c r="G66" s="16">
        <f>'[3]07'!G68</f>
        <v>0</v>
      </c>
      <c r="H66" s="17">
        <f t="shared" si="27"/>
        <v>1340</v>
      </c>
      <c r="I66" s="15">
        <f>'[3]07'!J68</f>
        <v>270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24.35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24.35</v>
      </c>
      <c r="AL66" s="8">
        <f t="shared" si="35"/>
        <v>213.65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213.65</v>
      </c>
      <c r="AT66" s="8">
        <v>32</v>
      </c>
      <c r="AU66" s="8">
        <v>24.35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24.35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24.35</v>
      </c>
      <c r="BL66" s="8">
        <f t="shared" si="21"/>
        <v>32</v>
      </c>
      <c r="BM66" s="8">
        <f t="shared" si="22"/>
        <v>24.35</v>
      </c>
      <c r="BN66" s="8">
        <f t="shared" si="23"/>
        <v>32</v>
      </c>
      <c r="BO66" s="8">
        <f t="shared" si="24"/>
        <v>24.35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1020</v>
      </c>
      <c r="G67" s="16">
        <f>'[3]07'!G69</f>
        <v>0</v>
      </c>
      <c r="H67" s="17">
        <f t="shared" si="27"/>
        <v>1340</v>
      </c>
      <c r="I67" s="15">
        <f>'[3]07'!J69</f>
        <v>270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24.35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24.35</v>
      </c>
      <c r="AL67" s="8">
        <f t="shared" si="35"/>
        <v>213.65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213.65</v>
      </c>
      <c r="AT67" s="8">
        <v>32</v>
      </c>
      <c r="AU67" s="8">
        <v>24.35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24.35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24.35</v>
      </c>
      <c r="BL67" s="8">
        <f t="shared" si="21"/>
        <v>32</v>
      </c>
      <c r="BM67" s="8">
        <f t="shared" si="22"/>
        <v>24.35</v>
      </c>
      <c r="BN67" s="8">
        <f t="shared" si="23"/>
        <v>32</v>
      </c>
      <c r="BO67" s="8">
        <f t="shared" si="24"/>
        <v>24.35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1020</v>
      </c>
      <c r="G68" s="16">
        <f>'[3]07'!G70</f>
        <v>0</v>
      </c>
      <c r="H68" s="17">
        <f t="shared" si="27"/>
        <v>1340</v>
      </c>
      <c r="I68" s="15">
        <f>'[3]07'!J70</f>
        <v>270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24.35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24.35</v>
      </c>
      <c r="AL68" s="8">
        <f t="shared" si="35"/>
        <v>213.65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213.65</v>
      </c>
      <c r="AT68" s="8">
        <v>32</v>
      </c>
      <c r="AU68" s="8">
        <v>24.35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24.35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24.35</v>
      </c>
      <c r="BL68" s="8">
        <f t="shared" ref="BL68:BL98" si="53">AT68</f>
        <v>32</v>
      </c>
      <c r="BM68" s="8">
        <f t="shared" ref="BM68:BM98" si="54">AU68</f>
        <v>24.35</v>
      </c>
      <c r="BN68" s="8">
        <f t="shared" ref="BN68:BN98" si="55">BC68</f>
        <v>32</v>
      </c>
      <c r="BO68" s="8">
        <f t="shared" ref="BO68:BO98" si="56">BJ68</f>
        <v>24.35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1020</v>
      </c>
      <c r="G69" s="16">
        <f>'[3]07'!G71</f>
        <v>0</v>
      </c>
      <c r="H69" s="17">
        <f t="shared" ref="H69:H98" si="59">SUM(B69:G69)</f>
        <v>1340</v>
      </c>
      <c r="I69" s="15">
        <f>'[3]07'!J71</f>
        <v>270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24.35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24.35</v>
      </c>
      <c r="AL69" s="8">
        <f t="shared" si="35"/>
        <v>213.65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213.65</v>
      </c>
      <c r="AT69" s="8">
        <v>32</v>
      </c>
      <c r="AU69" s="8">
        <v>24.35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24.35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24.35</v>
      </c>
      <c r="BL69" s="8">
        <f t="shared" si="53"/>
        <v>32</v>
      </c>
      <c r="BM69" s="8">
        <f t="shared" si="54"/>
        <v>24.35</v>
      </c>
      <c r="BN69" s="8">
        <f t="shared" si="55"/>
        <v>32</v>
      </c>
      <c r="BO69" s="8">
        <f t="shared" si="56"/>
        <v>24.35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1020</v>
      </c>
      <c r="G70" s="16">
        <f>'[3]07'!G72</f>
        <v>0</v>
      </c>
      <c r="H70" s="17">
        <f t="shared" si="59"/>
        <v>1340</v>
      </c>
      <c r="I70" s="15">
        <f>'[3]07'!J72</f>
        <v>270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24.35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24.35</v>
      </c>
      <c r="AL70" s="8">
        <f t="shared" si="35"/>
        <v>213.65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213.65</v>
      </c>
      <c r="AT70" s="8">
        <v>32</v>
      </c>
      <c r="AU70" s="8">
        <v>24.35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24.35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24.35</v>
      </c>
      <c r="BL70" s="8">
        <f t="shared" si="53"/>
        <v>32</v>
      </c>
      <c r="BM70" s="8">
        <f t="shared" si="54"/>
        <v>24.35</v>
      </c>
      <c r="BN70" s="8">
        <f t="shared" si="55"/>
        <v>32</v>
      </c>
      <c r="BO70" s="8">
        <f t="shared" si="56"/>
        <v>24.35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1020</v>
      </c>
      <c r="G71" s="16">
        <f>'[3]07'!G73</f>
        <v>0</v>
      </c>
      <c r="H71" s="17">
        <f t="shared" si="59"/>
        <v>1340</v>
      </c>
      <c r="I71" s="15">
        <f>'[3]07'!J73</f>
        <v>270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0.53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0.53</v>
      </c>
      <c r="AL71" s="8">
        <f t="shared" si="35"/>
        <v>237.47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237.47</v>
      </c>
      <c r="AT71" s="8">
        <v>32</v>
      </c>
      <c r="AU71" s="8">
        <v>24.35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0.53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0.53</v>
      </c>
      <c r="BL71" s="8">
        <f t="shared" si="53"/>
        <v>32</v>
      </c>
      <c r="BM71" s="8">
        <f t="shared" si="54"/>
        <v>24.35</v>
      </c>
      <c r="BN71" s="8">
        <f t="shared" si="55"/>
        <v>32</v>
      </c>
      <c r="BO71" s="8">
        <f t="shared" si="56"/>
        <v>0.53</v>
      </c>
      <c r="BP71" s="182">
        <f t="shared" si="57"/>
        <v>0</v>
      </c>
      <c r="BQ71" s="182">
        <f t="shared" si="58"/>
        <v>23.82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1020</v>
      </c>
      <c r="G72" s="16">
        <f>'[3]07'!G74</f>
        <v>0</v>
      </c>
      <c r="H72" s="17">
        <f t="shared" si="59"/>
        <v>1340</v>
      </c>
      <c r="I72" s="15">
        <f>'[3]07'!J74</f>
        <v>270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0.53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0.53</v>
      </c>
      <c r="AL72" s="8">
        <f t="shared" si="35"/>
        <v>237.47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237.47</v>
      </c>
      <c r="AT72" s="8">
        <v>32</v>
      </c>
      <c r="AU72" s="8">
        <v>24.35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0.53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0.53</v>
      </c>
      <c r="BL72" s="8">
        <f t="shared" si="53"/>
        <v>32</v>
      </c>
      <c r="BM72" s="8">
        <f t="shared" si="54"/>
        <v>24.35</v>
      </c>
      <c r="BN72" s="8">
        <f t="shared" si="55"/>
        <v>32</v>
      </c>
      <c r="BO72" s="8">
        <f t="shared" si="56"/>
        <v>0.53</v>
      </c>
      <c r="BP72" s="182">
        <f t="shared" si="57"/>
        <v>0</v>
      </c>
      <c r="BQ72" s="182">
        <f t="shared" si="58"/>
        <v>23.82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1020</v>
      </c>
      <c r="G73" s="16">
        <f>'[3]07'!G75</f>
        <v>0</v>
      </c>
      <c r="H73" s="17">
        <f t="shared" si="59"/>
        <v>1340</v>
      </c>
      <c r="I73" s="15">
        <f>'[3]07'!J75</f>
        <v>270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0.53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0.53</v>
      </c>
      <c r="AL73" s="8">
        <f t="shared" si="35"/>
        <v>237.47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237.47</v>
      </c>
      <c r="AT73" s="8">
        <v>32</v>
      </c>
      <c r="AU73" s="8">
        <v>24.35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0.53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0.53</v>
      </c>
      <c r="BL73" s="8">
        <f t="shared" si="53"/>
        <v>32</v>
      </c>
      <c r="BM73" s="8">
        <f t="shared" si="54"/>
        <v>24.35</v>
      </c>
      <c r="BN73" s="8">
        <f t="shared" si="55"/>
        <v>32</v>
      </c>
      <c r="BO73" s="8">
        <f t="shared" si="56"/>
        <v>0.53</v>
      </c>
      <c r="BP73" s="182">
        <f t="shared" si="57"/>
        <v>0</v>
      </c>
      <c r="BQ73" s="182">
        <f t="shared" si="58"/>
        <v>23.82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1020</v>
      </c>
      <c r="G74" s="16">
        <f>'[3]07'!G76</f>
        <v>0</v>
      </c>
      <c r="H74" s="17">
        <f t="shared" si="59"/>
        <v>1340</v>
      </c>
      <c r="I74" s="15">
        <f>'[3]07'!J76</f>
        <v>270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0.53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0.53</v>
      </c>
      <c r="AL74" s="8">
        <f t="shared" si="35"/>
        <v>237.47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237.47</v>
      </c>
      <c r="AT74" s="8">
        <v>32</v>
      </c>
      <c r="AU74" s="8">
        <v>24.35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0.53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0.53</v>
      </c>
      <c r="BL74" s="8">
        <f t="shared" si="53"/>
        <v>32</v>
      </c>
      <c r="BM74" s="8">
        <f t="shared" si="54"/>
        <v>24.35</v>
      </c>
      <c r="BN74" s="8">
        <f t="shared" si="55"/>
        <v>32</v>
      </c>
      <c r="BO74" s="8">
        <f t="shared" si="56"/>
        <v>0.53</v>
      </c>
      <c r="BP74" s="182">
        <f t="shared" si="57"/>
        <v>0</v>
      </c>
      <c r="BQ74" s="182">
        <f t="shared" si="58"/>
        <v>23.82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1040</v>
      </c>
      <c r="G75" s="16">
        <f>'[3]07'!G77</f>
        <v>0</v>
      </c>
      <c r="H75" s="17">
        <f t="shared" si="59"/>
        <v>1360</v>
      </c>
      <c r="I75" s="15">
        <f>'[3]07'!J77</f>
        <v>270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0.53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0.53</v>
      </c>
      <c r="AL75" s="8">
        <f t="shared" si="35"/>
        <v>237.47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237.47</v>
      </c>
      <c r="AT75" s="8">
        <v>32</v>
      </c>
      <c r="AU75" s="8">
        <v>24.35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0.53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0.53</v>
      </c>
      <c r="BL75" s="8">
        <f t="shared" si="53"/>
        <v>32</v>
      </c>
      <c r="BM75" s="8">
        <f t="shared" si="54"/>
        <v>24.35</v>
      </c>
      <c r="BN75" s="8">
        <f t="shared" si="55"/>
        <v>32</v>
      </c>
      <c r="BO75" s="8">
        <f t="shared" si="56"/>
        <v>0.53</v>
      </c>
      <c r="BP75" s="182">
        <f t="shared" si="57"/>
        <v>0</v>
      </c>
      <c r="BQ75" s="182">
        <f t="shared" si="58"/>
        <v>23.82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1040</v>
      </c>
      <c r="G76" s="16">
        <f>'[3]07'!G78</f>
        <v>0</v>
      </c>
      <c r="H76" s="17">
        <f t="shared" si="59"/>
        <v>1360</v>
      </c>
      <c r="I76" s="15">
        <f>'[3]07'!J78</f>
        <v>270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0.53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0.53</v>
      </c>
      <c r="AL76" s="8">
        <f t="shared" si="35"/>
        <v>237.47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237.47</v>
      </c>
      <c r="AT76" s="8">
        <v>32</v>
      </c>
      <c r="AU76" s="8">
        <v>24.35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0.53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0.53</v>
      </c>
      <c r="BL76" s="8">
        <f t="shared" si="53"/>
        <v>32</v>
      </c>
      <c r="BM76" s="8">
        <f t="shared" si="54"/>
        <v>24.35</v>
      </c>
      <c r="BN76" s="8">
        <f t="shared" si="55"/>
        <v>32</v>
      </c>
      <c r="BO76" s="8">
        <f t="shared" si="56"/>
        <v>0.53</v>
      </c>
      <c r="BP76" s="182">
        <f t="shared" si="57"/>
        <v>0</v>
      </c>
      <c r="BQ76" s="182">
        <f t="shared" si="58"/>
        <v>23.82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1040</v>
      </c>
      <c r="G77" s="16">
        <f>'[3]07'!G79</f>
        <v>0</v>
      </c>
      <c r="H77" s="17">
        <f t="shared" si="59"/>
        <v>1360</v>
      </c>
      <c r="I77" s="15">
        <f>'[3]07'!J79</f>
        <v>270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0.53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0.53</v>
      </c>
      <c r="AL77" s="8">
        <f t="shared" si="35"/>
        <v>237.47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237.47</v>
      </c>
      <c r="AT77" s="8">
        <v>32</v>
      </c>
      <c r="AU77" s="8">
        <v>0.53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0.53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0.53</v>
      </c>
      <c r="BL77" s="8">
        <f t="shared" si="53"/>
        <v>32</v>
      </c>
      <c r="BM77" s="8">
        <f t="shared" si="54"/>
        <v>0.53</v>
      </c>
      <c r="BN77" s="8">
        <f t="shared" si="55"/>
        <v>32</v>
      </c>
      <c r="BO77" s="8">
        <f t="shared" si="56"/>
        <v>0.53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1040</v>
      </c>
      <c r="G78" s="16">
        <f>'[3]07'!G80</f>
        <v>0</v>
      </c>
      <c r="H78" s="17">
        <f t="shared" si="59"/>
        <v>1360</v>
      </c>
      <c r="I78" s="15">
        <f>'[3]07'!J80</f>
        <v>270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0.53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0.53</v>
      </c>
      <c r="AL78" s="8">
        <f t="shared" si="35"/>
        <v>237.47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237.47</v>
      </c>
      <c r="AT78" s="8">
        <v>32</v>
      </c>
      <c r="AU78" s="8">
        <v>0.53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0.53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0.53</v>
      </c>
      <c r="BL78" s="8">
        <f t="shared" si="53"/>
        <v>32</v>
      </c>
      <c r="BM78" s="8">
        <f t="shared" si="54"/>
        <v>0.53</v>
      </c>
      <c r="BN78" s="8">
        <f t="shared" si="55"/>
        <v>32</v>
      </c>
      <c r="BO78" s="8">
        <f t="shared" si="56"/>
        <v>0.53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1040</v>
      </c>
      <c r="G79" s="16">
        <f>'[3]07'!G81</f>
        <v>0</v>
      </c>
      <c r="H79" s="17">
        <f t="shared" si="59"/>
        <v>1360</v>
      </c>
      <c r="I79" s="15">
        <f>'[3]07'!J81</f>
        <v>270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0.53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0.53</v>
      </c>
      <c r="AL79" s="8">
        <f t="shared" si="35"/>
        <v>237.47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237.47</v>
      </c>
      <c r="AT79" s="8">
        <v>32</v>
      </c>
      <c r="AU79" s="8">
        <v>0.53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0.53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0.53</v>
      </c>
      <c r="BL79" s="8">
        <f t="shared" si="53"/>
        <v>32</v>
      </c>
      <c r="BM79" s="8">
        <f t="shared" si="54"/>
        <v>0.53</v>
      </c>
      <c r="BN79" s="8">
        <f t="shared" si="55"/>
        <v>32</v>
      </c>
      <c r="BO79" s="8">
        <f t="shared" si="56"/>
        <v>0.53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1040</v>
      </c>
      <c r="G80" s="16">
        <f>'[3]07'!G82</f>
        <v>0</v>
      </c>
      <c r="H80" s="17">
        <f t="shared" si="59"/>
        <v>1360</v>
      </c>
      <c r="I80" s="15">
        <f>'[3]07'!J82</f>
        <v>270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0.53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0.53</v>
      </c>
      <c r="AL80" s="8">
        <f t="shared" si="35"/>
        <v>237.47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237.47</v>
      </c>
      <c r="AT80" s="8">
        <v>32</v>
      </c>
      <c r="AU80" s="8">
        <v>0.53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0.53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0.53</v>
      </c>
      <c r="BL80" s="8">
        <f t="shared" si="53"/>
        <v>32</v>
      </c>
      <c r="BM80" s="8">
        <f t="shared" si="54"/>
        <v>0.53</v>
      </c>
      <c r="BN80" s="8">
        <f t="shared" si="55"/>
        <v>32</v>
      </c>
      <c r="BO80" s="8">
        <f t="shared" si="56"/>
        <v>0.53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1040</v>
      </c>
      <c r="G81" s="16">
        <f>'[3]07'!G83</f>
        <v>0</v>
      </c>
      <c r="H81" s="17">
        <f t="shared" si="59"/>
        <v>1360</v>
      </c>
      <c r="I81" s="15">
        <f>'[3]07'!J83</f>
        <v>270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24.35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24.35</v>
      </c>
      <c r="AL81" s="8">
        <f t="shared" si="35"/>
        <v>213.65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213.65</v>
      </c>
      <c r="AT81" s="8">
        <v>32</v>
      </c>
      <c r="AU81" s="8">
        <v>24.35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24.35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24.35</v>
      </c>
      <c r="BL81" s="8">
        <f t="shared" si="53"/>
        <v>32</v>
      </c>
      <c r="BM81" s="8">
        <f t="shared" si="54"/>
        <v>24.35</v>
      </c>
      <c r="BN81" s="8">
        <f t="shared" si="55"/>
        <v>32</v>
      </c>
      <c r="BO81" s="8">
        <f t="shared" si="56"/>
        <v>24.35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1040</v>
      </c>
      <c r="G82" s="16">
        <f>'[3]07'!G84</f>
        <v>0</v>
      </c>
      <c r="H82" s="17">
        <f t="shared" si="59"/>
        <v>1360</v>
      </c>
      <c r="I82" s="15">
        <f>'[3]07'!J84</f>
        <v>270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24.35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24.35</v>
      </c>
      <c r="AL82" s="8">
        <f t="shared" si="35"/>
        <v>213.65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213.65</v>
      </c>
      <c r="AT82" s="8">
        <v>32</v>
      </c>
      <c r="AU82" s="8">
        <v>24.35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24.35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24.35</v>
      </c>
      <c r="BL82" s="8">
        <f t="shared" si="53"/>
        <v>32</v>
      </c>
      <c r="BM82" s="8">
        <f t="shared" si="54"/>
        <v>24.35</v>
      </c>
      <c r="BN82" s="8">
        <f t="shared" si="55"/>
        <v>32</v>
      </c>
      <c r="BO82" s="8">
        <f t="shared" si="56"/>
        <v>24.35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1040</v>
      </c>
      <c r="G83" s="16">
        <f>'[3]07'!G85</f>
        <v>0</v>
      </c>
      <c r="H83" s="17">
        <f t="shared" si="59"/>
        <v>1360</v>
      </c>
      <c r="I83" s="15">
        <f>'[3]07'!J85</f>
        <v>270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24.35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24.35</v>
      </c>
      <c r="AL83" s="8">
        <f t="shared" si="35"/>
        <v>213.65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213.65</v>
      </c>
      <c r="AT83" s="8">
        <v>32</v>
      </c>
      <c r="AU83" s="8">
        <v>24.35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24.35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24.35</v>
      </c>
      <c r="BL83" s="8">
        <f t="shared" si="53"/>
        <v>32</v>
      </c>
      <c r="BM83" s="8">
        <f t="shared" si="54"/>
        <v>24.35</v>
      </c>
      <c r="BN83" s="8">
        <f t="shared" si="55"/>
        <v>32</v>
      </c>
      <c r="BO83" s="8">
        <f t="shared" si="56"/>
        <v>24.35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1040</v>
      </c>
      <c r="G84" s="16">
        <f>'[3]07'!G86</f>
        <v>0</v>
      </c>
      <c r="H84" s="17">
        <f t="shared" si="59"/>
        <v>1360</v>
      </c>
      <c r="I84" s="15">
        <f>'[3]07'!J86</f>
        <v>270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24.35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24.35</v>
      </c>
      <c r="AL84" s="8">
        <f t="shared" si="35"/>
        <v>213.65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213.65</v>
      </c>
      <c r="AT84" s="8">
        <v>32</v>
      </c>
      <c r="AU84" s="8">
        <v>24.35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24.35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24.35</v>
      </c>
      <c r="BL84" s="8">
        <f t="shared" si="53"/>
        <v>32</v>
      </c>
      <c r="BM84" s="8">
        <f t="shared" si="54"/>
        <v>24.35</v>
      </c>
      <c r="BN84" s="8">
        <f t="shared" si="55"/>
        <v>32</v>
      </c>
      <c r="BO84" s="8">
        <f t="shared" si="56"/>
        <v>24.35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1040</v>
      </c>
      <c r="G85" s="16">
        <f>'[3]07'!G87</f>
        <v>0</v>
      </c>
      <c r="H85" s="17">
        <f t="shared" si="59"/>
        <v>1360</v>
      </c>
      <c r="I85" s="15">
        <f>'[3]07'!J87</f>
        <v>270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24.35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24.35</v>
      </c>
      <c r="AL85" s="8">
        <f t="shared" si="35"/>
        <v>213.65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213.65</v>
      </c>
      <c r="AT85" s="8">
        <v>32</v>
      </c>
      <c r="AU85" s="8">
        <v>24.35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24.35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24.35</v>
      </c>
      <c r="BL85" s="8">
        <f t="shared" si="53"/>
        <v>32</v>
      </c>
      <c r="BM85" s="8">
        <f t="shared" si="54"/>
        <v>24.35</v>
      </c>
      <c r="BN85" s="8">
        <f t="shared" si="55"/>
        <v>32</v>
      </c>
      <c r="BO85" s="8">
        <f t="shared" si="56"/>
        <v>24.35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1040</v>
      </c>
      <c r="G86" s="16">
        <f>'[3]07'!G88</f>
        <v>0</v>
      </c>
      <c r="H86" s="17">
        <f t="shared" si="59"/>
        <v>1360</v>
      </c>
      <c r="I86" s="15">
        <f>'[3]07'!J88</f>
        <v>270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24.35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24.35</v>
      </c>
      <c r="AL86" s="8">
        <f t="shared" si="35"/>
        <v>213.65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213.65</v>
      </c>
      <c r="AT86" s="8">
        <v>32</v>
      </c>
      <c r="AU86" s="8">
        <v>24.35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24.35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24.35</v>
      </c>
      <c r="BL86" s="8">
        <f t="shared" si="53"/>
        <v>32</v>
      </c>
      <c r="BM86" s="8">
        <f t="shared" si="54"/>
        <v>24.35</v>
      </c>
      <c r="BN86" s="8">
        <f t="shared" si="55"/>
        <v>32</v>
      </c>
      <c r="BO86" s="8">
        <f t="shared" si="56"/>
        <v>24.35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1040</v>
      </c>
      <c r="G87" s="16">
        <f>'[3]07'!G89</f>
        <v>0</v>
      </c>
      <c r="H87" s="17">
        <f t="shared" si="59"/>
        <v>1360</v>
      </c>
      <c r="I87" s="15">
        <f>'[3]07'!J89</f>
        <v>270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24.35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24.35</v>
      </c>
      <c r="AL87" s="8">
        <f t="shared" si="35"/>
        <v>213.65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213.65</v>
      </c>
      <c r="AT87" s="8">
        <v>32</v>
      </c>
      <c r="AU87" s="8">
        <v>24.35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24.35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24.35</v>
      </c>
      <c r="BL87" s="8">
        <f t="shared" si="53"/>
        <v>32</v>
      </c>
      <c r="BM87" s="8">
        <f t="shared" si="54"/>
        <v>24.35</v>
      </c>
      <c r="BN87" s="8">
        <f t="shared" si="55"/>
        <v>32</v>
      </c>
      <c r="BO87" s="8">
        <f t="shared" si="56"/>
        <v>24.35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1040</v>
      </c>
      <c r="G88" s="16">
        <f>'[3]07'!G90</f>
        <v>0</v>
      </c>
      <c r="H88" s="17">
        <f t="shared" si="59"/>
        <v>1360</v>
      </c>
      <c r="I88" s="15">
        <f>'[3]07'!J90</f>
        <v>270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26.42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26.42</v>
      </c>
      <c r="AL88" s="8">
        <f t="shared" si="35"/>
        <v>211.57999999999998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211.57999999999998</v>
      </c>
      <c r="AT88" s="8">
        <v>32</v>
      </c>
      <c r="AU88" s="8">
        <v>26.42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26.42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26.42</v>
      </c>
      <c r="BL88" s="8">
        <f t="shared" si="53"/>
        <v>32</v>
      </c>
      <c r="BM88" s="8">
        <f t="shared" si="54"/>
        <v>26.42</v>
      </c>
      <c r="BN88" s="8">
        <f t="shared" si="55"/>
        <v>32</v>
      </c>
      <c r="BO88" s="8">
        <f t="shared" si="56"/>
        <v>26.42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1040</v>
      </c>
      <c r="G89" s="16">
        <f>'[3]07'!G91</f>
        <v>0</v>
      </c>
      <c r="H89" s="17">
        <f t="shared" si="59"/>
        <v>1360</v>
      </c>
      <c r="I89" s="15">
        <f>'[3]07'!J91</f>
        <v>270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26.42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26.42</v>
      </c>
      <c r="AL89" s="8">
        <f t="shared" si="35"/>
        <v>211.57999999999998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211.57999999999998</v>
      </c>
      <c r="AT89" s="8">
        <v>32</v>
      </c>
      <c r="AU89" s="8">
        <v>26.42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26.42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26.42</v>
      </c>
      <c r="BL89" s="8">
        <f t="shared" si="53"/>
        <v>32</v>
      </c>
      <c r="BM89" s="8">
        <f t="shared" si="54"/>
        <v>26.42</v>
      </c>
      <c r="BN89" s="8">
        <f t="shared" si="55"/>
        <v>32</v>
      </c>
      <c r="BO89" s="8">
        <f t="shared" si="56"/>
        <v>26.42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1040</v>
      </c>
      <c r="G90" s="16">
        <f>'[3]07'!G92</f>
        <v>0</v>
      </c>
      <c r="H90" s="17">
        <f t="shared" si="59"/>
        <v>1360</v>
      </c>
      <c r="I90" s="15">
        <f>'[3]07'!J92</f>
        <v>270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26.42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26.42</v>
      </c>
      <c r="AL90" s="8">
        <f t="shared" si="35"/>
        <v>211.57999999999998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211.57999999999998</v>
      </c>
      <c r="AT90" s="8">
        <v>32</v>
      </c>
      <c r="AU90" s="8">
        <v>26.42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26.42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26.42</v>
      </c>
      <c r="BL90" s="8">
        <f t="shared" si="53"/>
        <v>32</v>
      </c>
      <c r="BM90" s="8">
        <f t="shared" si="54"/>
        <v>26.42</v>
      </c>
      <c r="BN90" s="8">
        <f t="shared" si="55"/>
        <v>32</v>
      </c>
      <c r="BO90" s="8">
        <f t="shared" si="56"/>
        <v>26.42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1040</v>
      </c>
      <c r="G91" s="16">
        <f>'[3]07'!G93</f>
        <v>0</v>
      </c>
      <c r="H91" s="17">
        <f t="shared" si="59"/>
        <v>1360</v>
      </c>
      <c r="I91" s="15">
        <f>'[3]07'!J93</f>
        <v>270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32</v>
      </c>
      <c r="AU91" s="8">
        <v>26.42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32</v>
      </c>
      <c r="BM91" s="8">
        <f t="shared" si="54"/>
        <v>26.42</v>
      </c>
      <c r="BN91" s="8">
        <f t="shared" si="55"/>
        <v>26.99</v>
      </c>
      <c r="BO91" s="8">
        <f t="shared" si="56"/>
        <v>26.99</v>
      </c>
      <c r="BP91" s="182">
        <f t="shared" si="57"/>
        <v>5.0100000000000016</v>
      </c>
      <c r="BQ91" s="182">
        <f t="shared" si="58"/>
        <v>-0.56999999999999673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1040</v>
      </c>
      <c r="G92" s="16">
        <f>'[3]07'!G94</f>
        <v>0</v>
      </c>
      <c r="H92" s="17">
        <f t="shared" si="59"/>
        <v>1360</v>
      </c>
      <c r="I92" s="15">
        <f>'[3]07'!J94</f>
        <v>270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32</v>
      </c>
      <c r="AU92" s="8">
        <v>26.42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32</v>
      </c>
      <c r="BM92" s="8">
        <f t="shared" si="54"/>
        <v>26.42</v>
      </c>
      <c r="BN92" s="8">
        <f t="shared" si="55"/>
        <v>26.99</v>
      </c>
      <c r="BO92" s="8">
        <f t="shared" si="56"/>
        <v>26.99</v>
      </c>
      <c r="BP92" s="182">
        <f t="shared" si="57"/>
        <v>5.0100000000000016</v>
      </c>
      <c r="BQ92" s="182">
        <f t="shared" si="58"/>
        <v>-0.56999999999999673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1040</v>
      </c>
      <c r="G93" s="16">
        <f>'[3]07'!G95</f>
        <v>0</v>
      </c>
      <c r="H93" s="17">
        <f t="shared" si="59"/>
        <v>1360</v>
      </c>
      <c r="I93" s="15">
        <f>'[3]07'!J95</f>
        <v>270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32</v>
      </c>
      <c r="AU93" s="8">
        <v>26.42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32</v>
      </c>
      <c r="BM93" s="8">
        <f t="shared" si="54"/>
        <v>26.42</v>
      </c>
      <c r="BN93" s="8">
        <f t="shared" si="55"/>
        <v>26.99</v>
      </c>
      <c r="BO93" s="8">
        <f t="shared" si="56"/>
        <v>26.99</v>
      </c>
      <c r="BP93" s="182">
        <f t="shared" si="57"/>
        <v>5.0100000000000016</v>
      </c>
      <c r="BQ93" s="182">
        <f t="shared" si="58"/>
        <v>-0.56999999999999673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1040</v>
      </c>
      <c r="G94" s="16">
        <f>'[3]07'!G96</f>
        <v>0</v>
      </c>
      <c r="H94" s="17">
        <f t="shared" si="59"/>
        <v>1360</v>
      </c>
      <c r="I94" s="15">
        <f>'[3]07'!J96</f>
        <v>270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32</v>
      </c>
      <c r="AU94" s="8">
        <v>26.42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32</v>
      </c>
      <c r="BM94" s="8">
        <f t="shared" si="54"/>
        <v>26.42</v>
      </c>
      <c r="BN94" s="8">
        <f t="shared" si="55"/>
        <v>26.99</v>
      </c>
      <c r="BO94" s="8">
        <f t="shared" si="56"/>
        <v>26.99</v>
      </c>
      <c r="BP94" s="182">
        <f t="shared" si="57"/>
        <v>5.0100000000000016</v>
      </c>
      <c r="BQ94" s="182">
        <f t="shared" si="58"/>
        <v>-0.56999999999999673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1040</v>
      </c>
      <c r="G95" s="16">
        <f>'[3]07'!G97</f>
        <v>0</v>
      </c>
      <c r="H95" s="17">
        <f t="shared" si="59"/>
        <v>1360</v>
      </c>
      <c r="I95" s="15">
        <f>'[3]07'!J97</f>
        <v>270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1040</v>
      </c>
      <c r="G96" s="16">
        <f>'[3]07'!G98</f>
        <v>0</v>
      </c>
      <c r="H96" s="17">
        <f t="shared" si="59"/>
        <v>1360</v>
      </c>
      <c r="I96" s="15">
        <f>'[3]07'!J98</f>
        <v>270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1040</v>
      </c>
      <c r="G97" s="16">
        <f>'[3]07'!G99</f>
        <v>0</v>
      </c>
      <c r="H97" s="17">
        <f t="shared" si="59"/>
        <v>1360</v>
      </c>
      <c r="I97" s="15">
        <f>'[3]07'!J99</f>
        <v>270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1040</v>
      </c>
      <c r="G98" s="16">
        <f>'[3]07'!G100</f>
        <v>0</v>
      </c>
      <c r="H98" s="17">
        <f t="shared" si="59"/>
        <v>1360</v>
      </c>
      <c r="I98" s="15">
        <f>'[3]07'!J100</f>
        <v>270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0.75797999999999954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0.75797999999999954</v>
      </c>
      <c r="AE99" s="15">
        <f t="shared" si="62"/>
        <v>0.55031249999999943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0.55031249999999943</v>
      </c>
      <c r="AL99" s="15">
        <f t="shared" si="62"/>
        <v>5.1717075000000001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5.1717075000000001</v>
      </c>
      <c r="AS99" s="15">
        <f t="shared" si="62"/>
        <v>0</v>
      </c>
      <c r="AT99" s="15">
        <f t="shared" si="62"/>
        <v>0.76298999999999984</v>
      </c>
      <c r="AU99" s="15">
        <f t="shared" si="62"/>
        <v>0.58547249999999951</v>
      </c>
      <c r="AV99" s="15">
        <f t="shared" si="62"/>
        <v>0</v>
      </c>
      <c r="AW99" s="15">
        <f t="shared" si="62"/>
        <v>0.75797999999999954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0.75797999999999954</v>
      </c>
      <c r="BD99" s="15">
        <f t="shared" si="62"/>
        <v>0.55031249999999943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0.55031249999999943</v>
      </c>
      <c r="BK99" s="15"/>
      <c r="BL99" s="15">
        <f t="shared" si="63"/>
        <v>0.76298999999999984</v>
      </c>
      <c r="BM99" s="15">
        <f t="shared" si="63"/>
        <v>0.58547249999999951</v>
      </c>
      <c r="BN99" s="15">
        <f t="shared" si="63"/>
        <v>0.75797999999999954</v>
      </c>
      <c r="BO99" s="15">
        <f t="shared" si="63"/>
        <v>0.55031249999999943</v>
      </c>
      <c r="BP99" s="15">
        <f t="shared" si="63"/>
        <v>5.0100000000000014E-3</v>
      </c>
      <c r="BQ99" s="15">
        <f t="shared" si="63"/>
        <v>3.5160000000000004E-2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44902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44902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</v>
      </c>
      <c r="J3">
        <f>BYPL_EOD!AC3+BYPL_EOD!AD3</f>
        <v>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36.07</v>
      </c>
      <c r="O3" s="154">
        <f t="shared" ref="O3:O66" si="1">G3-N3</f>
        <v>0.53000000000000114</v>
      </c>
      <c r="P3">
        <v>14.205711117271971</v>
      </c>
      <c r="Q3">
        <v>8.1175492098696989</v>
      </c>
      <c r="R3">
        <v>0</v>
      </c>
      <c r="S3">
        <v>2.1004158580537844</v>
      </c>
      <c r="T3">
        <v>12.176323814804547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</v>
      </c>
      <c r="J4">
        <f>BYPL_EOD!AC4+BYPL_EOD!AD4</f>
        <v>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36.07</v>
      </c>
      <c r="O4" s="154">
        <f t="shared" si="1"/>
        <v>0.53000000000000114</v>
      </c>
      <c r="P4">
        <v>14.205711117271971</v>
      </c>
      <c r="Q4">
        <v>8.1175492098696989</v>
      </c>
      <c r="R4">
        <v>0</v>
      </c>
      <c r="S4">
        <v>2.1004158580537844</v>
      </c>
      <c r="T4">
        <v>12.176323814804547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</v>
      </c>
      <c r="J5">
        <f>BYPL_EOD!AC5+BYPL_EOD!AD5</f>
        <v>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36.07</v>
      </c>
      <c r="O5" s="154">
        <f t="shared" si="1"/>
        <v>0.53000000000000114</v>
      </c>
      <c r="P5">
        <v>14.205711117271971</v>
      </c>
      <c r="Q5">
        <v>8.1175492098696989</v>
      </c>
      <c r="R5">
        <v>0</v>
      </c>
      <c r="S5">
        <v>2.1004158580537844</v>
      </c>
      <c r="T5">
        <v>12.176323814804547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14</v>
      </c>
      <c r="J6">
        <f>BYPL_EOD!AC6+BYPL_EOD!AD6</f>
        <v>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36.07</v>
      </c>
      <c r="O6" s="154">
        <f t="shared" si="1"/>
        <v>0.53000000000000114</v>
      </c>
      <c r="P6">
        <v>14.205711117271971</v>
      </c>
      <c r="Q6">
        <v>8.1175492098696989</v>
      </c>
      <c r="R6">
        <v>0</v>
      </c>
      <c r="S6">
        <v>2.1004158580537844</v>
      </c>
      <c r="T6">
        <v>12.176323814804547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14</v>
      </c>
      <c r="J7">
        <f>BYPL_EOD!AC7+BYPL_EOD!AD7</f>
        <v>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36.07</v>
      </c>
      <c r="O7" s="154">
        <f t="shared" si="1"/>
        <v>0.53000000000000114</v>
      </c>
      <c r="P7">
        <v>14.205711117271971</v>
      </c>
      <c r="Q7">
        <v>8.1175492098696989</v>
      </c>
      <c r="R7">
        <v>0</v>
      </c>
      <c r="S7">
        <v>2.1004158580537844</v>
      </c>
      <c r="T7">
        <v>12.176323814804547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14</v>
      </c>
      <c r="J8">
        <f>BYPL_EOD!AC8+BYPL_EOD!AD8</f>
        <v>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36.07</v>
      </c>
      <c r="O8" s="154">
        <f t="shared" si="1"/>
        <v>0.53000000000000114</v>
      </c>
      <c r="P8">
        <v>14.205711117271971</v>
      </c>
      <c r="Q8">
        <v>8.1175492098696989</v>
      </c>
      <c r="R8">
        <v>0</v>
      </c>
      <c r="S8">
        <v>2.1004158580537844</v>
      </c>
      <c r="T8">
        <v>12.176323814804547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14</v>
      </c>
      <c r="J9">
        <f>BYPL_EOD!AC9+BYPL_EOD!AD9</f>
        <v>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36.07</v>
      </c>
      <c r="O9" s="154">
        <f t="shared" si="1"/>
        <v>0.53000000000000114</v>
      </c>
      <c r="P9">
        <v>14.205711117271971</v>
      </c>
      <c r="Q9">
        <v>8.1175492098696989</v>
      </c>
      <c r="R9">
        <v>0</v>
      </c>
      <c r="S9">
        <v>2.1004158580537844</v>
      </c>
      <c r="T9">
        <v>12.176323814804547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14</v>
      </c>
      <c r="J10">
        <f>BYPL_EOD!AC10+BYPL_EOD!AD10</f>
        <v>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36.07</v>
      </c>
      <c r="O10" s="154">
        <f t="shared" si="1"/>
        <v>0.53000000000000114</v>
      </c>
      <c r="P10">
        <v>14.205711117271971</v>
      </c>
      <c r="Q10">
        <v>8.1175492098696989</v>
      </c>
      <c r="R10">
        <v>0</v>
      </c>
      <c r="S10">
        <v>2.1004158580537844</v>
      </c>
      <c r="T10">
        <v>12.176323814804547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14</v>
      </c>
      <c r="J11">
        <f>BYPL_EOD!AC11+BYPL_EOD!AD11</f>
        <v>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36.07</v>
      </c>
      <c r="O11" s="154">
        <f t="shared" si="1"/>
        <v>0.53000000000000114</v>
      </c>
      <c r="P11">
        <v>14.205711117271971</v>
      </c>
      <c r="Q11">
        <v>8.1175492098696989</v>
      </c>
      <c r="R11">
        <v>0</v>
      </c>
      <c r="S11">
        <v>2.1004158580537844</v>
      </c>
      <c r="T11">
        <v>12.176323814804547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14</v>
      </c>
      <c r="J12">
        <f>BYPL_EOD!AC12+BYPL_EOD!AD12</f>
        <v>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36.07</v>
      </c>
      <c r="O12" s="154">
        <f t="shared" si="1"/>
        <v>0.53000000000000114</v>
      </c>
      <c r="P12">
        <v>14.205711117271971</v>
      </c>
      <c r="Q12">
        <v>8.1175492098696989</v>
      </c>
      <c r="R12">
        <v>0</v>
      </c>
      <c r="S12">
        <v>2.1004158580537844</v>
      </c>
      <c r="T12">
        <v>12.176323814804547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14</v>
      </c>
      <c r="J13">
        <f>BYPL_EOD!AC13+BYPL_EOD!AD13</f>
        <v>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36.07</v>
      </c>
      <c r="O13" s="154">
        <f t="shared" si="1"/>
        <v>0.53000000000000114</v>
      </c>
      <c r="P13">
        <v>14.205711117271971</v>
      </c>
      <c r="Q13">
        <v>8.1175492098696989</v>
      </c>
      <c r="R13">
        <v>0</v>
      </c>
      <c r="S13">
        <v>2.1004158580537844</v>
      </c>
      <c r="T13">
        <v>12.176323814804547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14</v>
      </c>
      <c r="J14">
        <f>BYPL_EOD!AC14+BYPL_EOD!AD14</f>
        <v>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36.07</v>
      </c>
      <c r="O14" s="154">
        <f t="shared" si="1"/>
        <v>0.53000000000000114</v>
      </c>
      <c r="P14">
        <v>14.205711117271971</v>
      </c>
      <c r="Q14">
        <v>8.1175492098696989</v>
      </c>
      <c r="R14">
        <v>0</v>
      </c>
      <c r="S14">
        <v>2.1004158580537844</v>
      </c>
      <c r="T14">
        <v>12.176323814804547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14</v>
      </c>
      <c r="J15">
        <f>BYPL_EOD!AC15+BYPL_EOD!AD15</f>
        <v>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36.07</v>
      </c>
      <c r="O15" s="154">
        <f t="shared" si="1"/>
        <v>0.53000000000000114</v>
      </c>
      <c r="P15">
        <v>14.205711117271971</v>
      </c>
      <c r="Q15">
        <v>8.1175492098696989</v>
      </c>
      <c r="R15">
        <v>0</v>
      </c>
      <c r="S15">
        <v>2.1004158580537844</v>
      </c>
      <c r="T15">
        <v>12.176323814804547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14</v>
      </c>
      <c r="J16">
        <f>BYPL_EOD!AC16+BYPL_EOD!AD16</f>
        <v>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36.07</v>
      </c>
      <c r="O16" s="154">
        <f t="shared" si="1"/>
        <v>0.53000000000000114</v>
      </c>
      <c r="P16">
        <v>14.205711117271971</v>
      </c>
      <c r="Q16">
        <v>8.1175492098696989</v>
      </c>
      <c r="R16">
        <v>0</v>
      </c>
      <c r="S16">
        <v>2.1004158580537844</v>
      </c>
      <c r="T16">
        <v>12.176323814804547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14</v>
      </c>
      <c r="J17">
        <f>BYPL_EOD!AC17+BYPL_EOD!AD17</f>
        <v>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14.205711117271971</v>
      </c>
      <c r="Q17">
        <v>8.1175492098696989</v>
      </c>
      <c r="R17">
        <v>0</v>
      </c>
      <c r="S17">
        <v>2.1004158580537844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14</v>
      </c>
      <c r="J18">
        <f>BYPL_EOD!AC18+BYPL_EOD!AD18</f>
        <v>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14.205711117271971</v>
      </c>
      <c r="Q18">
        <v>8.1175492098696989</v>
      </c>
      <c r="R18">
        <v>0</v>
      </c>
      <c r="S18">
        <v>2.1004158580537844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</v>
      </c>
      <c r="J19">
        <f>BYPL_EOD!AC19+BYPL_EOD!AD19</f>
        <v>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14.205711117271971</v>
      </c>
      <c r="Q19">
        <v>8.1175492098696989</v>
      </c>
      <c r="R19">
        <v>0</v>
      </c>
      <c r="S19">
        <v>2.1004158580537844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14</v>
      </c>
      <c r="J20">
        <f>BYPL_EOD!AC20+BYPL_EOD!AD20</f>
        <v>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14.205711117271971</v>
      </c>
      <c r="Q20">
        <v>8.1175492098696989</v>
      </c>
      <c r="R20">
        <v>0</v>
      </c>
      <c r="S20">
        <v>2.1004158580537844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</v>
      </c>
      <c r="J21">
        <f>BYPL_EOD!AC21+BYPL_EOD!AD21</f>
        <v>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36.07</v>
      </c>
      <c r="O21" s="154">
        <f t="shared" si="1"/>
        <v>0.53000000000000114</v>
      </c>
      <c r="P21">
        <v>14.205711117271971</v>
      </c>
      <c r="Q21">
        <v>8.1175492098696989</v>
      </c>
      <c r="R21">
        <v>0</v>
      </c>
      <c r="S21">
        <v>2.1004158580537844</v>
      </c>
      <c r="T21">
        <v>12.176323814804547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</v>
      </c>
      <c r="J22">
        <f>BYPL_EOD!AC22+BYPL_EOD!AD22</f>
        <v>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36.07</v>
      </c>
      <c r="O22" s="154">
        <f t="shared" si="1"/>
        <v>0.53000000000000114</v>
      </c>
      <c r="P22">
        <v>14.205711117271971</v>
      </c>
      <c r="Q22">
        <v>8.1175492098696989</v>
      </c>
      <c r="R22">
        <v>0</v>
      </c>
      <c r="S22">
        <v>2.1004158580537844</v>
      </c>
      <c r="T22">
        <v>12.176323814804547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</v>
      </c>
      <c r="J23">
        <f>BYPL_EOD!AC23+BYPL_EOD!AD23</f>
        <v>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36.07</v>
      </c>
      <c r="O23" s="154">
        <f t="shared" si="1"/>
        <v>0.53000000000000114</v>
      </c>
      <c r="P23">
        <v>14.205711117271971</v>
      </c>
      <c r="Q23">
        <v>8.1175492098696989</v>
      </c>
      <c r="R23">
        <v>0</v>
      </c>
      <c r="S23">
        <v>2.1004158580537844</v>
      </c>
      <c r="T23">
        <v>12.176323814804547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</v>
      </c>
      <c r="J24">
        <f>BYPL_EOD!AC24+BYPL_EOD!AD24</f>
        <v>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36.07</v>
      </c>
      <c r="O24" s="154">
        <f t="shared" si="1"/>
        <v>0.53000000000000114</v>
      </c>
      <c r="P24">
        <v>14.205711117271971</v>
      </c>
      <c r="Q24">
        <v>8.1175492098696989</v>
      </c>
      <c r="R24">
        <v>0</v>
      </c>
      <c r="S24">
        <v>2.1004158580537844</v>
      </c>
      <c r="T24">
        <v>12.176323814804547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</v>
      </c>
      <c r="J25">
        <f>BYPL_EOD!AC25+BYPL_EOD!AD25</f>
        <v>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36.07</v>
      </c>
      <c r="O25" s="154">
        <f t="shared" si="1"/>
        <v>0.53000000000000114</v>
      </c>
      <c r="P25">
        <v>14.205711117271971</v>
      </c>
      <c r="Q25">
        <v>8.1175492098696989</v>
      </c>
      <c r="R25">
        <v>0</v>
      </c>
      <c r="S25">
        <v>2.1004158580537844</v>
      </c>
      <c r="T25">
        <v>12.176323814804547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</v>
      </c>
      <c r="J26">
        <f>BYPL_EOD!AC26+BYPL_EOD!AD26</f>
        <v>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36.07</v>
      </c>
      <c r="O26" s="154">
        <f t="shared" si="1"/>
        <v>0.53000000000000114</v>
      </c>
      <c r="P26">
        <v>14.205711117271971</v>
      </c>
      <c r="Q26">
        <v>8.1175492098696989</v>
      </c>
      <c r="R26">
        <v>0</v>
      </c>
      <c r="S26">
        <v>2.1004158580537844</v>
      </c>
      <c r="T26">
        <v>12.176323814804547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</v>
      </c>
      <c r="J27">
        <f>BYPL_EOD!AC27+BYPL_EOD!AD27</f>
        <v>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14.205711117271971</v>
      </c>
      <c r="Q27">
        <v>8.1175492098696989</v>
      </c>
      <c r="R27">
        <v>0</v>
      </c>
      <c r="S27">
        <v>2.1004158580537844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</v>
      </c>
      <c r="J28">
        <f>BYPL_EOD!AC28+BYPL_EOD!AD28</f>
        <v>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36.07</v>
      </c>
      <c r="O28" s="154">
        <f t="shared" si="1"/>
        <v>0.53000000000000114</v>
      </c>
      <c r="P28">
        <v>14.205711117271971</v>
      </c>
      <c r="Q28">
        <v>8.1175492098696989</v>
      </c>
      <c r="R28">
        <v>0</v>
      </c>
      <c r="S28">
        <v>2.1004158580537844</v>
      </c>
      <c r="T28">
        <v>12.176323814804547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</v>
      </c>
      <c r="J29">
        <f>BYPL_EOD!AC29+BYPL_EOD!AD29</f>
        <v>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36.07</v>
      </c>
      <c r="O29" s="154">
        <f t="shared" si="1"/>
        <v>0.53000000000000114</v>
      </c>
      <c r="P29">
        <v>14.205711117271971</v>
      </c>
      <c r="Q29">
        <v>8.1175492098696989</v>
      </c>
      <c r="R29">
        <v>0</v>
      </c>
      <c r="S29">
        <v>2.1004158580537844</v>
      </c>
      <c r="T29">
        <v>12.176323814804547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</v>
      </c>
      <c r="J30">
        <f>BYPL_EOD!AC30+BYPL_EOD!AD30</f>
        <v>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36.07</v>
      </c>
      <c r="O30" s="154">
        <f t="shared" si="1"/>
        <v>0.53000000000000114</v>
      </c>
      <c r="P30">
        <v>14.205711117271971</v>
      </c>
      <c r="Q30">
        <v>8.1175492098696989</v>
      </c>
      <c r="R30">
        <v>0</v>
      </c>
      <c r="S30">
        <v>2.1004158580537844</v>
      </c>
      <c r="T30">
        <v>12.176323814804547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</v>
      </c>
      <c r="J31">
        <f>BYPL_EOD!AC31+BYPL_EOD!AD31</f>
        <v>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36.07</v>
      </c>
      <c r="O31" s="154">
        <f t="shared" si="1"/>
        <v>0.53000000000000114</v>
      </c>
      <c r="P31">
        <v>14.205711117271971</v>
      </c>
      <c r="Q31">
        <v>8.1175492098696989</v>
      </c>
      <c r="R31">
        <v>0</v>
      </c>
      <c r="S31">
        <v>2.1004158580537844</v>
      </c>
      <c r="T31">
        <v>12.176323814804547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</v>
      </c>
      <c r="J32">
        <f>BYPL_EOD!AC32+BYPL_EOD!AD32</f>
        <v>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36.07</v>
      </c>
      <c r="O32" s="154">
        <f t="shared" si="1"/>
        <v>0.53000000000000114</v>
      </c>
      <c r="P32">
        <v>14.205711117271971</v>
      </c>
      <c r="Q32">
        <v>8.1175492098696989</v>
      </c>
      <c r="R32">
        <v>0</v>
      </c>
      <c r="S32">
        <v>2.1004158580537844</v>
      </c>
      <c r="T32">
        <v>12.176323814804547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</v>
      </c>
      <c r="J33">
        <f>BYPL_EOD!AC33+BYPL_EOD!AD33</f>
        <v>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36.07</v>
      </c>
      <c r="O33" s="154">
        <f t="shared" si="1"/>
        <v>0.53000000000000114</v>
      </c>
      <c r="P33">
        <v>14.205711117271971</v>
      </c>
      <c r="Q33">
        <v>8.1175492098696989</v>
      </c>
      <c r="R33">
        <v>0</v>
      </c>
      <c r="S33">
        <v>2.1004158580537844</v>
      </c>
      <c r="T33">
        <v>12.176323814804547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</v>
      </c>
      <c r="J34">
        <f>BYPL_EOD!AC34+BYPL_EOD!AD34</f>
        <v>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36.07</v>
      </c>
      <c r="O34" s="154">
        <f t="shared" si="1"/>
        <v>0.53000000000000114</v>
      </c>
      <c r="P34">
        <v>14.205711117271971</v>
      </c>
      <c r="Q34">
        <v>8.1175492098696989</v>
      </c>
      <c r="R34">
        <v>0</v>
      </c>
      <c r="S34">
        <v>2.1004158580537844</v>
      </c>
      <c r="T34">
        <v>12.176323814804547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</v>
      </c>
      <c r="J35">
        <f>BYPL_EOD!AC35+BYPL_EOD!AD35</f>
        <v>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36.07</v>
      </c>
      <c r="O35" s="154">
        <f t="shared" si="1"/>
        <v>0.53000000000000114</v>
      </c>
      <c r="P35">
        <v>14.205711117271971</v>
      </c>
      <c r="Q35">
        <v>8.1175492098696989</v>
      </c>
      <c r="R35">
        <v>0</v>
      </c>
      <c r="S35">
        <v>2.1004158580537844</v>
      </c>
      <c r="T35">
        <v>12.176323814804547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</v>
      </c>
      <c r="J36">
        <f>BYPL_EOD!AC36+BYPL_EOD!AD36</f>
        <v>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36.07</v>
      </c>
      <c r="O36" s="154">
        <f t="shared" si="1"/>
        <v>0.53000000000000114</v>
      </c>
      <c r="P36">
        <v>14.205711117271971</v>
      </c>
      <c r="Q36">
        <v>8.1175492098696989</v>
      </c>
      <c r="R36">
        <v>0</v>
      </c>
      <c r="S36">
        <v>2.1004158580537844</v>
      </c>
      <c r="T36">
        <v>12.176323814804547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</v>
      </c>
      <c r="J37">
        <f>BYPL_EOD!AC37+BYPL_EOD!AD37</f>
        <v>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36.07</v>
      </c>
      <c r="O37" s="154">
        <f t="shared" si="1"/>
        <v>0.53000000000000114</v>
      </c>
      <c r="P37">
        <v>14.205711117271971</v>
      </c>
      <c r="Q37">
        <v>8.1175492098696989</v>
      </c>
      <c r="R37">
        <v>0</v>
      </c>
      <c r="S37">
        <v>2.1004158580537844</v>
      </c>
      <c r="T37">
        <v>12.176323814804547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</v>
      </c>
      <c r="J38">
        <f>BYPL_EOD!AC38+BYPL_EOD!AD38</f>
        <v>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36.07</v>
      </c>
      <c r="O38" s="154">
        <f t="shared" si="1"/>
        <v>0.53000000000000114</v>
      </c>
      <c r="P38">
        <v>14.205711117271971</v>
      </c>
      <c r="Q38">
        <v>8.1175492098696989</v>
      </c>
      <c r="R38">
        <v>0</v>
      </c>
      <c r="S38">
        <v>2.1004158580537844</v>
      </c>
      <c r="T38">
        <v>12.176323814804547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</v>
      </c>
      <c r="J39">
        <f>BYPL_EOD!AC39+BYPL_EOD!AD39</f>
        <v>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36.07</v>
      </c>
      <c r="O39" s="154">
        <f t="shared" si="1"/>
        <v>0.22999999999999687</v>
      </c>
      <c r="P39">
        <v>14.089270862212363</v>
      </c>
      <c r="Q39">
        <v>8.0510119212642071</v>
      </c>
      <c r="R39">
        <v>0</v>
      </c>
      <c r="S39">
        <v>2.0831993346271136</v>
      </c>
      <c r="T39">
        <v>12.076517881896311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</v>
      </c>
      <c r="J40">
        <f>BYPL_EOD!AC40+BYPL_EOD!AD40</f>
        <v>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36.07</v>
      </c>
      <c r="O40" s="154">
        <f t="shared" si="1"/>
        <v>0.22999999999999687</v>
      </c>
      <c r="P40">
        <v>14.089270862212363</v>
      </c>
      <c r="Q40">
        <v>8.0510119212642071</v>
      </c>
      <c r="R40">
        <v>0</v>
      </c>
      <c r="S40">
        <v>2.0831993346271136</v>
      </c>
      <c r="T40">
        <v>12.076517881896311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</v>
      </c>
      <c r="J41">
        <f>BYPL_EOD!AC41+BYPL_EOD!AD41</f>
        <v>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36.07</v>
      </c>
      <c r="O41" s="154">
        <f t="shared" si="1"/>
        <v>0.22999999999999687</v>
      </c>
      <c r="P41">
        <v>14.089270862212363</v>
      </c>
      <c r="Q41">
        <v>8.0510119212642071</v>
      </c>
      <c r="R41">
        <v>0</v>
      </c>
      <c r="S41">
        <v>2.0831993346271136</v>
      </c>
      <c r="T41">
        <v>12.076517881896311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</v>
      </c>
      <c r="J42">
        <f>BYPL_EOD!AC42+BYPL_EOD!AD42</f>
        <v>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36.07</v>
      </c>
      <c r="O42" s="154">
        <f t="shared" si="1"/>
        <v>0.22999999999999687</v>
      </c>
      <c r="P42">
        <v>14.089270862212363</v>
      </c>
      <c r="Q42">
        <v>8.0510119212642071</v>
      </c>
      <c r="R42">
        <v>0</v>
      </c>
      <c r="S42">
        <v>2.0831993346271136</v>
      </c>
      <c r="T42">
        <v>12.076517881896311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</v>
      </c>
      <c r="J43">
        <f>BYPL_EOD!AC43+BYPL_EOD!AD43</f>
        <v>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36.07</v>
      </c>
      <c r="O43" s="154">
        <f t="shared" si="1"/>
        <v>0.22999999999999687</v>
      </c>
      <c r="P43">
        <v>14.089270862212363</v>
      </c>
      <c r="Q43">
        <v>8.0510119212642071</v>
      </c>
      <c r="R43">
        <v>0</v>
      </c>
      <c r="S43">
        <v>2.0831993346271136</v>
      </c>
      <c r="T43">
        <v>12.076517881896311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</v>
      </c>
      <c r="J44">
        <f>BYPL_EOD!AC44+BYPL_EOD!AD44</f>
        <v>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36.07</v>
      </c>
      <c r="O44" s="154">
        <f t="shared" si="1"/>
        <v>0.22999999999999687</v>
      </c>
      <c r="P44">
        <v>14.089270862212363</v>
      </c>
      <c r="Q44">
        <v>8.0510119212642071</v>
      </c>
      <c r="R44">
        <v>0</v>
      </c>
      <c r="S44">
        <v>2.0831993346271136</v>
      </c>
      <c r="T44">
        <v>12.076517881896311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</v>
      </c>
      <c r="J45">
        <f>BYPL_EOD!AC45+BYPL_EOD!AD45</f>
        <v>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36.07</v>
      </c>
      <c r="O45" s="154">
        <f t="shared" si="1"/>
        <v>0.22999999999999687</v>
      </c>
      <c r="P45">
        <v>14.089270862212363</v>
      </c>
      <c r="Q45">
        <v>8.0510119212642071</v>
      </c>
      <c r="R45">
        <v>0</v>
      </c>
      <c r="S45">
        <v>2.0831993346271136</v>
      </c>
      <c r="T45">
        <v>12.076517881896311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</v>
      </c>
      <c r="J46">
        <f>BYPL_EOD!AC46+BYPL_EOD!AD46</f>
        <v>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36.07</v>
      </c>
      <c r="O46" s="154">
        <f t="shared" si="1"/>
        <v>0.22999999999999687</v>
      </c>
      <c r="P46">
        <v>14.089270862212363</v>
      </c>
      <c r="Q46">
        <v>8.0510119212642071</v>
      </c>
      <c r="R46">
        <v>0</v>
      </c>
      <c r="S46">
        <v>2.0831993346271136</v>
      </c>
      <c r="T46">
        <v>12.076517881896311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</v>
      </c>
      <c r="J47">
        <f>BYPL_EOD!AC47+BYPL_EOD!AD47</f>
        <v>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36.07</v>
      </c>
      <c r="O47" s="154">
        <f t="shared" si="1"/>
        <v>0.22999999999999687</v>
      </c>
      <c r="P47">
        <v>14.089270862212363</v>
      </c>
      <c r="Q47">
        <v>8.0510119212642071</v>
      </c>
      <c r="R47">
        <v>0</v>
      </c>
      <c r="S47">
        <v>2.0831993346271136</v>
      </c>
      <c r="T47">
        <v>12.076517881896311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</v>
      </c>
      <c r="J48">
        <f>BYPL_EOD!AC48+BYPL_EOD!AD48</f>
        <v>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36.07</v>
      </c>
      <c r="O48" s="154">
        <f t="shared" si="1"/>
        <v>0.22999999999999687</v>
      </c>
      <c r="P48">
        <v>14.089270862212363</v>
      </c>
      <c r="Q48">
        <v>8.0510119212642071</v>
      </c>
      <c r="R48">
        <v>0</v>
      </c>
      <c r="S48">
        <v>2.0831993346271136</v>
      </c>
      <c r="T48">
        <v>12.076517881896311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</v>
      </c>
      <c r="J49">
        <f>BYPL_EOD!AC49+BYPL_EOD!AD49</f>
        <v>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36.07</v>
      </c>
      <c r="O49" s="154">
        <f t="shared" si="1"/>
        <v>0.22999999999999687</v>
      </c>
      <c r="P49">
        <v>14.089270862212363</v>
      </c>
      <c r="Q49">
        <v>8.0510119212642071</v>
      </c>
      <c r="R49">
        <v>0</v>
      </c>
      <c r="S49">
        <v>2.0831993346271136</v>
      </c>
      <c r="T49">
        <v>12.076517881896311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</v>
      </c>
      <c r="J50">
        <f>BYPL_EOD!AC50+BYPL_EOD!AD50</f>
        <v>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36.07</v>
      </c>
      <c r="O50" s="154">
        <f t="shared" si="1"/>
        <v>0.22999999999999687</v>
      </c>
      <c r="P50">
        <v>14.089270862212363</v>
      </c>
      <c r="Q50">
        <v>8.0510119212642071</v>
      </c>
      <c r="R50">
        <v>0</v>
      </c>
      <c r="S50">
        <v>2.0831993346271136</v>
      </c>
      <c r="T50">
        <v>12.076517881896311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</v>
      </c>
      <c r="J51">
        <f>BYPL_EOD!AC51+BYPL_EOD!AD51</f>
        <v>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36.07</v>
      </c>
      <c r="O51" s="154">
        <f t="shared" si="1"/>
        <v>0.22999999999999687</v>
      </c>
      <c r="P51">
        <v>14.089270862212363</v>
      </c>
      <c r="Q51">
        <v>8.0510119212642071</v>
      </c>
      <c r="R51">
        <v>0</v>
      </c>
      <c r="S51">
        <v>2.0831993346271136</v>
      </c>
      <c r="T51">
        <v>12.076517881896311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</v>
      </c>
      <c r="J52">
        <f>BYPL_EOD!AC52+BYPL_EOD!AD52</f>
        <v>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36.07</v>
      </c>
      <c r="O52" s="154">
        <f t="shared" si="1"/>
        <v>0.22999999999999687</v>
      </c>
      <c r="P52">
        <v>14.089270862212363</v>
      </c>
      <c r="Q52">
        <v>8.0510119212642071</v>
      </c>
      <c r="R52">
        <v>0</v>
      </c>
      <c r="S52">
        <v>2.0831993346271136</v>
      </c>
      <c r="T52">
        <v>12.076517881896311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</v>
      </c>
      <c r="J53">
        <f>BYPL_EOD!AC53+BYPL_EOD!AD53</f>
        <v>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36.07</v>
      </c>
      <c r="O53" s="154">
        <f t="shared" si="1"/>
        <v>0.22999999999999687</v>
      </c>
      <c r="P53">
        <v>14.089270862212363</v>
      </c>
      <c r="Q53">
        <v>8.0510119212642071</v>
      </c>
      <c r="R53">
        <v>0</v>
      </c>
      <c r="S53">
        <v>2.0831993346271136</v>
      </c>
      <c r="T53">
        <v>12.076517881896311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</v>
      </c>
      <c r="J54">
        <f>BYPL_EOD!AC54+BYPL_EOD!AD54</f>
        <v>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36.07</v>
      </c>
      <c r="O54" s="154">
        <f t="shared" si="1"/>
        <v>0.22999999999999687</v>
      </c>
      <c r="P54">
        <v>14.089270862212363</v>
      </c>
      <c r="Q54">
        <v>8.0510119212642071</v>
      </c>
      <c r="R54">
        <v>0</v>
      </c>
      <c r="S54">
        <v>2.0831993346271136</v>
      </c>
      <c r="T54">
        <v>12.076517881896311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</v>
      </c>
      <c r="J55">
        <f>BYPL_EOD!AC55+BYPL_EOD!AD55</f>
        <v>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36.07</v>
      </c>
      <c r="O55" s="154">
        <f t="shared" si="1"/>
        <v>0.22999999999999687</v>
      </c>
      <c r="P55">
        <v>14.089270862212363</v>
      </c>
      <c r="Q55">
        <v>8.0510119212642071</v>
      </c>
      <c r="R55">
        <v>0</v>
      </c>
      <c r="S55">
        <v>2.0831993346271136</v>
      </c>
      <c r="T55">
        <v>12.076517881896311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</v>
      </c>
      <c r="J56">
        <f>BYPL_EOD!AC56+BYPL_EOD!AD56</f>
        <v>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36.07</v>
      </c>
      <c r="O56" s="154">
        <f t="shared" si="1"/>
        <v>0.22999999999999687</v>
      </c>
      <c r="P56">
        <v>14.089270862212363</v>
      </c>
      <c r="Q56">
        <v>8.0510119212642071</v>
      </c>
      <c r="R56">
        <v>0</v>
      </c>
      <c r="S56">
        <v>2.0831993346271136</v>
      </c>
      <c r="T56">
        <v>12.076517881896311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</v>
      </c>
      <c r="J57">
        <f>BYPL_EOD!AC57+BYPL_EOD!AD57</f>
        <v>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36.07</v>
      </c>
      <c r="O57" s="154">
        <f t="shared" si="1"/>
        <v>0.22999999999999687</v>
      </c>
      <c r="P57">
        <v>14.089270862212363</v>
      </c>
      <c r="Q57">
        <v>8.0510119212642071</v>
      </c>
      <c r="R57">
        <v>0</v>
      </c>
      <c r="S57">
        <v>2.0831993346271136</v>
      </c>
      <c r="T57">
        <v>12.076517881896311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</v>
      </c>
      <c r="J58">
        <f>BYPL_EOD!AC58+BYPL_EOD!AD58</f>
        <v>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36.07</v>
      </c>
      <c r="O58" s="154">
        <f t="shared" si="1"/>
        <v>0.22999999999999687</v>
      </c>
      <c r="P58">
        <v>14.089270862212363</v>
      </c>
      <c r="Q58">
        <v>8.0510119212642071</v>
      </c>
      <c r="R58">
        <v>0</v>
      </c>
      <c r="S58">
        <v>2.0831993346271136</v>
      </c>
      <c r="T58">
        <v>12.076517881896311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</v>
      </c>
      <c r="J59">
        <f>BYPL_EOD!AC59+BYPL_EOD!AD59</f>
        <v>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36.07</v>
      </c>
      <c r="O59" s="154">
        <f t="shared" si="1"/>
        <v>0.22999999999999687</v>
      </c>
      <c r="P59">
        <v>14.089270862212363</v>
      </c>
      <c r="Q59">
        <v>8.0510119212642071</v>
      </c>
      <c r="R59">
        <v>0</v>
      </c>
      <c r="S59">
        <v>2.0831993346271136</v>
      </c>
      <c r="T59">
        <v>12.076517881896311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9.09</v>
      </c>
      <c r="J60">
        <f>BYPL_EOD!AC60+BYPL_EOD!AD60</f>
        <v>18.170000000000002</v>
      </c>
      <c r="K60">
        <f>MES_EOD!AC60+MES_EOD!AD60</f>
        <v>0</v>
      </c>
      <c r="L60">
        <f>NDMC_EOD!AC60+NDMC_EOD!AD60</f>
        <v>1.34</v>
      </c>
      <c r="M60">
        <f>TPDDL_EOD!AC60+TPDDL_EOD!AD60</f>
        <v>7.79</v>
      </c>
      <c r="N60">
        <f t="shared" si="0"/>
        <v>36.39</v>
      </c>
      <c r="O60" s="154">
        <f t="shared" si="1"/>
        <v>-9.0000000000003411E-2</v>
      </c>
      <c r="P60">
        <v>9.0675185490519361</v>
      </c>
      <c r="Q60">
        <v>18.125061830173124</v>
      </c>
      <c r="R60">
        <v>0</v>
      </c>
      <c r="S60">
        <v>1.3366859027205276</v>
      </c>
      <c r="T60">
        <v>7.7707337180544096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</v>
      </c>
      <c r="J61">
        <f>BYPL_EOD!AC61+BYPL_EOD!AD61</f>
        <v>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36.07</v>
      </c>
      <c r="O61" s="154">
        <f t="shared" si="1"/>
        <v>0.22999999999999687</v>
      </c>
      <c r="P61">
        <v>14.089270862212363</v>
      </c>
      <c r="Q61">
        <v>8.0510119212642071</v>
      </c>
      <c r="R61">
        <v>0</v>
      </c>
      <c r="S61">
        <v>2.0831993346271136</v>
      </c>
      <c r="T61">
        <v>12.076517881896311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</v>
      </c>
      <c r="J62">
        <f>BYPL_EOD!AC62+BYPL_EOD!AD62</f>
        <v>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36.07</v>
      </c>
      <c r="O62" s="154">
        <f t="shared" si="1"/>
        <v>0.22999999999999687</v>
      </c>
      <c r="P62">
        <v>14.089270862212363</v>
      </c>
      <c r="Q62">
        <v>8.0510119212642071</v>
      </c>
      <c r="R62">
        <v>0</v>
      </c>
      <c r="S62">
        <v>2.0831993346271136</v>
      </c>
      <c r="T62">
        <v>12.076517881896311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</v>
      </c>
      <c r="J63">
        <f>BYPL_EOD!AC63+BYPL_EOD!AD63</f>
        <v>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36.07</v>
      </c>
      <c r="O63" s="154">
        <f t="shared" si="1"/>
        <v>0.22999999999999687</v>
      </c>
      <c r="P63">
        <v>14.089270862212363</v>
      </c>
      <c r="Q63">
        <v>8.0510119212642071</v>
      </c>
      <c r="R63">
        <v>0</v>
      </c>
      <c r="S63">
        <v>2.0831993346271136</v>
      </c>
      <c r="T63">
        <v>12.076517881896311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</v>
      </c>
      <c r="J64">
        <f>BYPL_EOD!AC64+BYPL_EOD!AD64</f>
        <v>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36.07</v>
      </c>
      <c r="O64" s="154">
        <f t="shared" si="1"/>
        <v>0.22999999999999687</v>
      </c>
      <c r="P64">
        <v>14.089270862212363</v>
      </c>
      <c r="Q64">
        <v>8.0510119212642071</v>
      </c>
      <c r="R64">
        <v>0</v>
      </c>
      <c r="S64">
        <v>2.0831993346271136</v>
      </c>
      <c r="T64">
        <v>12.076517881896311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</v>
      </c>
      <c r="J65">
        <f>BYPL_EOD!AC65+BYPL_EOD!AD65</f>
        <v>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36.07</v>
      </c>
      <c r="O65" s="154">
        <f t="shared" si="1"/>
        <v>0.22999999999999687</v>
      </c>
      <c r="P65">
        <v>14.089270862212363</v>
      </c>
      <c r="Q65">
        <v>8.0510119212642071</v>
      </c>
      <c r="R65">
        <v>0</v>
      </c>
      <c r="S65">
        <v>2.0831993346271136</v>
      </c>
      <c r="T65">
        <v>12.076517881896311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</v>
      </c>
      <c r="J66">
        <f>BYPL_EOD!AC66+BYPL_EOD!AD66</f>
        <v>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36.07</v>
      </c>
      <c r="O66" s="154">
        <f t="shared" si="1"/>
        <v>0.22999999999999687</v>
      </c>
      <c r="P66">
        <v>14.089270862212363</v>
      </c>
      <c r="Q66">
        <v>8.0510119212642071</v>
      </c>
      <c r="R66">
        <v>0</v>
      </c>
      <c r="S66">
        <v>2.0831993346271136</v>
      </c>
      <c r="T66">
        <v>12.076517881896311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</v>
      </c>
      <c r="J67">
        <f>BYPL_EOD!AC67+BYPL_EOD!AD67</f>
        <v>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36.07</v>
      </c>
      <c r="O67" s="154">
        <f t="shared" ref="O67:O98" si="7">G67-N67</f>
        <v>0.22999999999999687</v>
      </c>
      <c r="P67">
        <v>14.089270862212363</v>
      </c>
      <c r="Q67">
        <v>8.0510119212642071</v>
      </c>
      <c r="R67">
        <v>0</v>
      </c>
      <c r="S67">
        <v>2.0831993346271136</v>
      </c>
      <c r="T67">
        <v>12.076517881896311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</v>
      </c>
      <c r="J68">
        <f>BYPL_EOD!AC68+BYPL_EOD!AD68</f>
        <v>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36.07</v>
      </c>
      <c r="O68" s="154">
        <f t="shared" si="7"/>
        <v>0.22999999999999687</v>
      </c>
      <c r="P68">
        <v>14.089270862212363</v>
      </c>
      <c r="Q68">
        <v>8.0510119212642071</v>
      </c>
      <c r="R68">
        <v>0</v>
      </c>
      <c r="S68">
        <v>2.0831993346271136</v>
      </c>
      <c r="T68">
        <v>12.076517881896311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</v>
      </c>
      <c r="J69">
        <f>BYPL_EOD!AC69+BYPL_EOD!AD69</f>
        <v>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36.07</v>
      </c>
      <c r="O69" s="154">
        <f t="shared" si="7"/>
        <v>0.22999999999999687</v>
      </c>
      <c r="P69">
        <v>14.089270862212363</v>
      </c>
      <c r="Q69">
        <v>8.0510119212642071</v>
      </c>
      <c r="R69">
        <v>0</v>
      </c>
      <c r="S69">
        <v>2.0831993346271136</v>
      </c>
      <c r="T69">
        <v>12.076517881896311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</v>
      </c>
      <c r="J70">
        <f>BYPL_EOD!AC70+BYPL_EOD!AD70</f>
        <v>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36.07</v>
      </c>
      <c r="O70" s="154">
        <f t="shared" si="7"/>
        <v>0.22999999999999687</v>
      </c>
      <c r="P70">
        <v>14.089270862212363</v>
      </c>
      <c r="Q70">
        <v>8.0510119212642071</v>
      </c>
      <c r="R70">
        <v>0</v>
      </c>
      <c r="S70">
        <v>2.0831993346271136</v>
      </c>
      <c r="T70">
        <v>12.076517881896311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14.86</v>
      </c>
      <c r="J71">
        <f>BYPL_EOD!AC71+BYPL_EOD!AD71</f>
        <v>8.14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37.07</v>
      </c>
      <c r="O71" s="154">
        <f t="shared" si="7"/>
        <v>0.22999999999999687</v>
      </c>
      <c r="P71">
        <v>14.952198543296465</v>
      </c>
      <c r="Q71">
        <v>8.1905044510385761</v>
      </c>
      <c r="R71">
        <v>0</v>
      </c>
      <c r="S71">
        <v>2.0828432694901533</v>
      </c>
      <c r="T71">
        <v>12.074453736174803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14.86</v>
      </c>
      <c r="J72">
        <f>BYPL_EOD!AC72+BYPL_EOD!AD72</f>
        <v>8.14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37.07</v>
      </c>
      <c r="O72" s="154">
        <f t="shared" si="7"/>
        <v>0.22999999999999687</v>
      </c>
      <c r="P72">
        <v>14.952198543296465</v>
      </c>
      <c r="Q72">
        <v>8.1905044510385761</v>
      </c>
      <c r="R72">
        <v>0</v>
      </c>
      <c r="S72">
        <v>2.0828432694901533</v>
      </c>
      <c r="T72">
        <v>12.074453736174803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14.86</v>
      </c>
      <c r="J73">
        <f>BYPL_EOD!AC73+BYPL_EOD!AD73</f>
        <v>8.14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37.07</v>
      </c>
      <c r="O73" s="154">
        <f t="shared" si="7"/>
        <v>0.22999999999999687</v>
      </c>
      <c r="P73">
        <v>14.952198543296465</v>
      </c>
      <c r="Q73">
        <v>8.1905044510385761</v>
      </c>
      <c r="R73">
        <v>0</v>
      </c>
      <c r="S73">
        <v>2.0828432694901533</v>
      </c>
      <c r="T73">
        <v>12.074453736174803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14.86</v>
      </c>
      <c r="J74">
        <f>BYPL_EOD!AC74+BYPL_EOD!AD74</f>
        <v>8.14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37.07</v>
      </c>
      <c r="O74" s="154">
        <f t="shared" si="7"/>
        <v>0.22999999999999687</v>
      </c>
      <c r="P74">
        <v>14.952198543296465</v>
      </c>
      <c r="Q74">
        <v>8.1905044510385761</v>
      </c>
      <c r="R74">
        <v>0</v>
      </c>
      <c r="S74">
        <v>2.0828432694901533</v>
      </c>
      <c r="T74">
        <v>12.074453736174803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14.86</v>
      </c>
      <c r="J75">
        <f>BYPL_EOD!AC75+BYPL_EOD!AD75</f>
        <v>8.14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37.07</v>
      </c>
      <c r="O75" s="154">
        <f t="shared" si="7"/>
        <v>0.53000000000000114</v>
      </c>
      <c r="P75">
        <v>15.072457512813596</v>
      </c>
      <c r="Q75">
        <v>8.2563798219584577</v>
      </c>
      <c r="R75">
        <v>0</v>
      </c>
      <c r="S75">
        <v>2.0995953601294848</v>
      </c>
      <c r="T75">
        <v>12.171567305098463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14.86</v>
      </c>
      <c r="J76">
        <f>BYPL_EOD!AC76+BYPL_EOD!AD76</f>
        <v>8.14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37.07</v>
      </c>
      <c r="O76" s="154">
        <f t="shared" si="7"/>
        <v>0.53000000000000114</v>
      </c>
      <c r="P76">
        <v>15.072457512813596</v>
      </c>
      <c r="Q76">
        <v>8.2563798219584577</v>
      </c>
      <c r="R76">
        <v>0</v>
      </c>
      <c r="S76">
        <v>2.0995953601294848</v>
      </c>
      <c r="T76">
        <v>12.171567305098463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14.86</v>
      </c>
      <c r="J77">
        <f>BYPL_EOD!AC77+BYPL_EOD!AD77</f>
        <v>8.14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37.07</v>
      </c>
      <c r="O77" s="154">
        <f t="shared" si="7"/>
        <v>0.53000000000000114</v>
      </c>
      <c r="P77">
        <v>15.072457512813596</v>
      </c>
      <c r="Q77">
        <v>8.2563798219584577</v>
      </c>
      <c r="R77">
        <v>0</v>
      </c>
      <c r="S77">
        <v>2.0995953601294848</v>
      </c>
      <c r="T77">
        <v>12.171567305098463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14.86</v>
      </c>
      <c r="J78">
        <f>BYPL_EOD!AC78+BYPL_EOD!AD78</f>
        <v>8.14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37.07</v>
      </c>
      <c r="O78" s="154">
        <f t="shared" si="7"/>
        <v>0.53000000000000114</v>
      </c>
      <c r="P78">
        <v>15.072457512813596</v>
      </c>
      <c r="Q78">
        <v>8.2563798219584577</v>
      </c>
      <c r="R78">
        <v>0</v>
      </c>
      <c r="S78">
        <v>2.0995953601294848</v>
      </c>
      <c r="T78">
        <v>12.171567305098463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14.86</v>
      </c>
      <c r="J79">
        <f>BYPL_EOD!AC79+BYPL_EOD!AD79</f>
        <v>8.14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37.07</v>
      </c>
      <c r="O79" s="154">
        <f t="shared" si="7"/>
        <v>0.53000000000000114</v>
      </c>
      <c r="P79">
        <v>15.072457512813596</v>
      </c>
      <c r="Q79">
        <v>8.2563798219584577</v>
      </c>
      <c r="R79">
        <v>0</v>
      </c>
      <c r="S79">
        <v>2.0995953601294848</v>
      </c>
      <c r="T79">
        <v>12.171567305098463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14.86</v>
      </c>
      <c r="J80">
        <f>BYPL_EOD!AC80+BYPL_EOD!AD80</f>
        <v>8.14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37.07</v>
      </c>
      <c r="O80" s="154">
        <f t="shared" si="7"/>
        <v>0.53000000000000114</v>
      </c>
      <c r="P80">
        <v>15.072457512813596</v>
      </c>
      <c r="Q80">
        <v>8.2563798219584577</v>
      </c>
      <c r="R80">
        <v>0</v>
      </c>
      <c r="S80">
        <v>2.0995953601294848</v>
      </c>
      <c r="T80">
        <v>12.171567305098463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14.86</v>
      </c>
      <c r="J81">
        <f>BYPL_EOD!AC81+BYPL_EOD!AD81</f>
        <v>8.14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37.07</v>
      </c>
      <c r="O81" s="154">
        <f t="shared" si="7"/>
        <v>0.53000000000000114</v>
      </c>
      <c r="P81">
        <v>15.072457512813596</v>
      </c>
      <c r="Q81">
        <v>8.2563798219584577</v>
      </c>
      <c r="R81">
        <v>0</v>
      </c>
      <c r="S81">
        <v>2.0995953601294848</v>
      </c>
      <c r="T81">
        <v>12.171567305098463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14.86</v>
      </c>
      <c r="J82">
        <f>BYPL_EOD!AC82+BYPL_EOD!AD82</f>
        <v>8.14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37.07</v>
      </c>
      <c r="O82" s="154">
        <f t="shared" si="7"/>
        <v>0.53000000000000114</v>
      </c>
      <c r="P82">
        <v>15.072457512813596</v>
      </c>
      <c r="Q82">
        <v>8.2563798219584577</v>
      </c>
      <c r="R82">
        <v>0</v>
      </c>
      <c r="S82">
        <v>2.0995953601294848</v>
      </c>
      <c r="T82">
        <v>12.171567305098463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14.86</v>
      </c>
      <c r="J83">
        <f>BYPL_EOD!AC83+BYPL_EOD!AD83</f>
        <v>8.14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37.07</v>
      </c>
      <c r="O83" s="154">
        <f t="shared" si="7"/>
        <v>0.53000000000000114</v>
      </c>
      <c r="P83">
        <v>15.072457512813596</v>
      </c>
      <c r="Q83">
        <v>8.2563798219584577</v>
      </c>
      <c r="R83">
        <v>0</v>
      </c>
      <c r="S83">
        <v>2.0995953601294848</v>
      </c>
      <c r="T83">
        <v>12.171567305098463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14.86</v>
      </c>
      <c r="J84">
        <f>BYPL_EOD!AC84+BYPL_EOD!AD84</f>
        <v>8.14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37.07</v>
      </c>
      <c r="O84" s="154">
        <f t="shared" si="7"/>
        <v>0.53000000000000114</v>
      </c>
      <c r="P84">
        <v>15.072457512813596</v>
      </c>
      <c r="Q84">
        <v>8.2563798219584577</v>
      </c>
      <c r="R84">
        <v>0</v>
      </c>
      <c r="S84">
        <v>2.0995953601294848</v>
      </c>
      <c r="T84">
        <v>12.171567305098463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14.86</v>
      </c>
      <c r="J85">
        <f>BYPL_EOD!AC85+BYPL_EOD!AD85</f>
        <v>8.14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37.07</v>
      </c>
      <c r="O85" s="154">
        <f t="shared" si="7"/>
        <v>0.53000000000000114</v>
      </c>
      <c r="P85">
        <v>15.072457512813596</v>
      </c>
      <c r="Q85">
        <v>8.2563798219584577</v>
      </c>
      <c r="R85">
        <v>0</v>
      </c>
      <c r="S85">
        <v>2.0995953601294848</v>
      </c>
      <c r="T85">
        <v>12.171567305098463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15.072457512813596</v>
      </c>
      <c r="Q87">
        <v>8.2563798219584577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15.072457512813596</v>
      </c>
      <c r="Q88">
        <v>8.2563798219584577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0.88269999999999982</v>
      </c>
      <c r="E99" s="156">
        <f t="shared" si="12"/>
        <v>0</v>
      </c>
      <c r="F99" s="156">
        <f t="shared" si="12"/>
        <v>2.016</v>
      </c>
      <c r="G99" s="156">
        <f t="shared" si="12"/>
        <v>0.88269999999999982</v>
      </c>
      <c r="H99" s="156"/>
      <c r="I99" s="156">
        <f t="shared" si="12"/>
        <v>0.34079249999999944</v>
      </c>
      <c r="J99" s="156">
        <f t="shared" si="12"/>
        <v>0.19552249999999993</v>
      </c>
      <c r="K99" s="156">
        <f t="shared" si="12"/>
        <v>0</v>
      </c>
      <c r="L99" s="156">
        <f t="shared" si="12"/>
        <v>4.9497499999999896E-2</v>
      </c>
      <c r="M99" s="156">
        <f t="shared" si="12"/>
        <v>0.28694749999999997</v>
      </c>
      <c r="N99" s="156">
        <f t="shared" si="12"/>
        <v>0.8727600000000012</v>
      </c>
      <c r="O99" s="156">
        <f t="shared" si="12"/>
        <v>9.9399999999999888E-3</v>
      </c>
      <c r="P99" s="156">
        <f t="shared" si="12"/>
        <v>0.34469707249503473</v>
      </c>
      <c r="Q99" s="156">
        <f t="shared" si="12"/>
        <v>0.19771333411895778</v>
      </c>
      <c r="R99" s="156">
        <f t="shared" si="12"/>
        <v>0</v>
      </c>
      <c r="S99" s="156">
        <f t="shared" si="12"/>
        <v>5.0063124471791384E-2</v>
      </c>
      <c r="T99" s="156">
        <f t="shared" si="12"/>
        <v>0.29022646891421672</v>
      </c>
      <c r="U99" s="156">
        <f t="shared" si="12"/>
        <v>0.88269999999999982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44902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211.57999999999998</v>
      </c>
      <c r="E3">
        <f>BAWANA!AM3</f>
        <v>0</v>
      </c>
      <c r="F3">
        <f>(B3+C3)*0.8</f>
        <v>256</v>
      </c>
      <c r="G3">
        <f>(D3+E3)</f>
        <v>211.57999999999998</v>
      </c>
      <c r="H3" s="154"/>
      <c r="I3">
        <f>BRPL_EOD!AK3+BRPL_EOD!AL3</f>
        <v>82.26</v>
      </c>
      <c r="J3">
        <f>BYPL_EOD!AK3+BYPL_EOD!AL3</f>
        <v>47.56</v>
      </c>
      <c r="K3">
        <f>MES_EOD!AK3+MES_EOD!AL3</f>
        <v>5</v>
      </c>
      <c r="L3">
        <f>NDMC_EOD!AK3+NDMC_EOD!AL3</f>
        <v>19.29</v>
      </c>
      <c r="M3">
        <f>TPDDL_EOD!AK3+TPDDL_EOD!AL3</f>
        <v>57.47</v>
      </c>
      <c r="N3">
        <f t="shared" ref="N3:N66" si="0">SUM(I3:M3)</f>
        <v>211.57999999999998</v>
      </c>
      <c r="O3" s="154">
        <f t="shared" ref="O3:O66" si="1">G3-N3</f>
        <v>0</v>
      </c>
      <c r="P3">
        <v>82.26</v>
      </c>
      <c r="Q3">
        <v>47.56</v>
      </c>
      <c r="R3">
        <v>5</v>
      </c>
      <c r="S3">
        <v>19.29</v>
      </c>
      <c r="T3">
        <v>57.47</v>
      </c>
      <c r="U3" s="156">
        <f t="shared" ref="U3:U66" si="2">SUM(P3:T3)</f>
        <v>211.57999999999998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26.42</v>
      </c>
      <c r="AA3">
        <f>BAWANA!X3+BAWANA!Y3</f>
        <v>32</v>
      </c>
      <c r="AB3">
        <f>BAWANA!AE3+BAWANA!AF3</f>
        <v>26.42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211.57999999999998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211.57999999999998</v>
      </c>
      <c r="H4" s="154"/>
      <c r="I4">
        <f>BRPL_EOD!AK4+BRPL_EOD!AL4</f>
        <v>82.26</v>
      </c>
      <c r="J4">
        <f>BYPL_EOD!AK4+BYPL_EOD!AL4</f>
        <v>47.56</v>
      </c>
      <c r="K4">
        <f>MES_EOD!AK4+MES_EOD!AL4</f>
        <v>5</v>
      </c>
      <c r="L4">
        <f>NDMC_EOD!AK4+NDMC_EOD!AL4</f>
        <v>19.29</v>
      </c>
      <c r="M4">
        <f>TPDDL_EOD!AK4+TPDDL_EOD!AL4</f>
        <v>57.47</v>
      </c>
      <c r="N4">
        <f t="shared" si="0"/>
        <v>211.57999999999998</v>
      </c>
      <c r="O4" s="154">
        <f t="shared" si="1"/>
        <v>0</v>
      </c>
      <c r="P4">
        <v>82.26</v>
      </c>
      <c r="Q4">
        <v>47.56</v>
      </c>
      <c r="R4">
        <v>5</v>
      </c>
      <c r="S4">
        <v>19.29</v>
      </c>
      <c r="T4">
        <v>57.47</v>
      </c>
      <c r="U4" s="156">
        <f t="shared" si="2"/>
        <v>211.57999999999998</v>
      </c>
      <c r="V4" s="154">
        <f t="shared" si="3"/>
        <v>0</v>
      </c>
      <c r="Y4">
        <f>BAWANA!AW4+BAWANA!AX4</f>
        <v>32</v>
      </c>
      <c r="Z4">
        <f>BAWANA!BD4+BAWANA!BE4</f>
        <v>26.42</v>
      </c>
      <c r="AA4">
        <f>BAWANA!X4+BAWANA!Y4</f>
        <v>32</v>
      </c>
      <c r="AB4">
        <f>BAWANA!AE4+BAWANA!AF4</f>
        <v>26.42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211.57999999999998</v>
      </c>
      <c r="E5">
        <f>BAWANA!AM5</f>
        <v>0</v>
      </c>
      <c r="F5">
        <f t="shared" si="4"/>
        <v>256</v>
      </c>
      <c r="G5">
        <f t="shared" si="5"/>
        <v>211.57999999999998</v>
      </c>
      <c r="H5" s="154"/>
      <c r="I5">
        <f>BRPL_EOD!AK5+BRPL_EOD!AL5</f>
        <v>82.26</v>
      </c>
      <c r="J5">
        <f>BYPL_EOD!AK5+BYPL_EOD!AL5</f>
        <v>47.56</v>
      </c>
      <c r="K5">
        <f>MES_EOD!AK5+MES_EOD!AL5</f>
        <v>5</v>
      </c>
      <c r="L5">
        <f>NDMC_EOD!AK5+NDMC_EOD!AL5</f>
        <v>19.29</v>
      </c>
      <c r="M5">
        <f>TPDDL_EOD!AK5+TPDDL_EOD!AL5</f>
        <v>57.47</v>
      </c>
      <c r="N5">
        <f t="shared" si="0"/>
        <v>211.57999999999998</v>
      </c>
      <c r="O5" s="154">
        <f t="shared" si="1"/>
        <v>0</v>
      </c>
      <c r="P5">
        <v>82.26</v>
      </c>
      <c r="Q5">
        <v>47.56</v>
      </c>
      <c r="R5">
        <v>5</v>
      </c>
      <c r="S5">
        <v>19.29</v>
      </c>
      <c r="T5">
        <v>57.47</v>
      </c>
      <c r="U5" s="156">
        <f t="shared" si="2"/>
        <v>211.57999999999998</v>
      </c>
      <c r="V5" s="154">
        <f t="shared" si="3"/>
        <v>0</v>
      </c>
      <c r="Y5">
        <f>BAWANA!AW5+BAWANA!AX5</f>
        <v>32</v>
      </c>
      <c r="Z5">
        <f>BAWANA!BD5+BAWANA!BE5</f>
        <v>26.42</v>
      </c>
      <c r="AA5">
        <f>BAWANA!X5+BAWANA!Y5</f>
        <v>32</v>
      </c>
      <c r="AB5">
        <f>BAWANA!AE5+BAWANA!AF5</f>
        <v>26.42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211.57999999999998</v>
      </c>
      <c r="E6">
        <f>BAWANA!AM6</f>
        <v>0</v>
      </c>
      <c r="F6">
        <f t="shared" si="4"/>
        <v>256</v>
      </c>
      <c r="G6">
        <f t="shared" si="5"/>
        <v>211.57999999999998</v>
      </c>
      <c r="H6" s="154"/>
      <c r="I6">
        <f>BRPL_EOD!AK6+BRPL_EOD!AL6</f>
        <v>82.26</v>
      </c>
      <c r="J6">
        <f>BYPL_EOD!AK6+BYPL_EOD!AL6</f>
        <v>47.56</v>
      </c>
      <c r="K6">
        <f>MES_EOD!AK6+MES_EOD!AL6</f>
        <v>5</v>
      </c>
      <c r="L6">
        <f>NDMC_EOD!AK6+NDMC_EOD!AL6</f>
        <v>19.29</v>
      </c>
      <c r="M6">
        <f>TPDDL_EOD!AK6+TPDDL_EOD!AL6</f>
        <v>57.47</v>
      </c>
      <c r="N6">
        <f t="shared" si="0"/>
        <v>211.57999999999998</v>
      </c>
      <c r="O6" s="154">
        <f t="shared" si="1"/>
        <v>0</v>
      </c>
      <c r="P6">
        <v>82.26</v>
      </c>
      <c r="Q6">
        <v>47.56</v>
      </c>
      <c r="R6">
        <v>5</v>
      </c>
      <c r="S6">
        <v>19.29</v>
      </c>
      <c r="T6">
        <v>57.47</v>
      </c>
      <c r="U6" s="156">
        <f t="shared" si="2"/>
        <v>211.57999999999998</v>
      </c>
      <c r="V6" s="154">
        <f t="shared" si="3"/>
        <v>0</v>
      </c>
      <c r="Y6">
        <f>BAWANA!AW6+BAWANA!AX6</f>
        <v>32</v>
      </c>
      <c r="Z6">
        <f>BAWANA!BD6+BAWANA!BE6</f>
        <v>26.42</v>
      </c>
      <c r="AA6">
        <f>BAWANA!X6+BAWANA!Y6</f>
        <v>32</v>
      </c>
      <c r="AB6">
        <f>BAWANA!AE6+BAWANA!AF6</f>
        <v>26.42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211.57999999999998</v>
      </c>
      <c r="E7">
        <f>BAWANA!AM7</f>
        <v>0</v>
      </c>
      <c r="F7">
        <f t="shared" si="4"/>
        <v>256</v>
      </c>
      <c r="G7">
        <f t="shared" si="5"/>
        <v>211.57999999999998</v>
      </c>
      <c r="H7" s="154"/>
      <c r="I7">
        <f>BRPL_EOD!AK7+BRPL_EOD!AL7</f>
        <v>82.26</v>
      </c>
      <c r="J7">
        <f>BYPL_EOD!AK7+BYPL_EOD!AL7</f>
        <v>47.56</v>
      </c>
      <c r="K7">
        <f>MES_EOD!AK7+MES_EOD!AL7</f>
        <v>5</v>
      </c>
      <c r="L7">
        <f>NDMC_EOD!AK7+NDMC_EOD!AL7</f>
        <v>19.29</v>
      </c>
      <c r="M7">
        <f>TPDDL_EOD!AK7+TPDDL_EOD!AL7</f>
        <v>57.47</v>
      </c>
      <c r="N7">
        <f t="shared" si="0"/>
        <v>211.57999999999998</v>
      </c>
      <c r="O7" s="154">
        <f t="shared" si="1"/>
        <v>0</v>
      </c>
      <c r="P7">
        <v>82.26</v>
      </c>
      <c r="Q7">
        <v>47.56</v>
      </c>
      <c r="R7">
        <v>5</v>
      </c>
      <c r="S7">
        <v>19.29</v>
      </c>
      <c r="T7">
        <v>57.47</v>
      </c>
      <c r="U7" s="156">
        <f t="shared" si="2"/>
        <v>211.57999999999998</v>
      </c>
      <c r="V7" s="154">
        <f t="shared" si="3"/>
        <v>0</v>
      </c>
      <c r="Y7">
        <f>BAWANA!AW7+BAWANA!AX7</f>
        <v>32</v>
      </c>
      <c r="Z7">
        <f>BAWANA!BD7+BAWANA!BE7</f>
        <v>26.42</v>
      </c>
      <c r="AA7">
        <f>BAWANA!X7+BAWANA!Y7</f>
        <v>32</v>
      </c>
      <c r="AB7">
        <f>BAWANA!AE7+BAWANA!AF7</f>
        <v>26.42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211.57999999999998</v>
      </c>
      <c r="E8">
        <f>BAWANA!AM8</f>
        <v>0</v>
      </c>
      <c r="F8">
        <f t="shared" si="4"/>
        <v>256</v>
      </c>
      <c r="G8">
        <f t="shared" si="5"/>
        <v>211.57999999999998</v>
      </c>
      <c r="H8" s="154"/>
      <c r="I8">
        <f>BRPL_EOD!AK8+BRPL_EOD!AL8</f>
        <v>82.26</v>
      </c>
      <c r="J8">
        <f>BYPL_EOD!AK8+BYPL_EOD!AL8</f>
        <v>47.56</v>
      </c>
      <c r="K8">
        <f>MES_EOD!AK8+MES_EOD!AL8</f>
        <v>5</v>
      </c>
      <c r="L8">
        <f>NDMC_EOD!AK8+NDMC_EOD!AL8</f>
        <v>19.29</v>
      </c>
      <c r="M8">
        <f>TPDDL_EOD!AK8+TPDDL_EOD!AL8</f>
        <v>57.47</v>
      </c>
      <c r="N8">
        <f t="shared" si="0"/>
        <v>211.57999999999998</v>
      </c>
      <c r="O8" s="154">
        <f t="shared" si="1"/>
        <v>0</v>
      </c>
      <c r="P8">
        <v>82.26</v>
      </c>
      <c r="Q8">
        <v>47.56</v>
      </c>
      <c r="R8">
        <v>5</v>
      </c>
      <c r="S8">
        <v>19.29</v>
      </c>
      <c r="T8">
        <v>57.47</v>
      </c>
      <c r="U8" s="156">
        <f t="shared" si="2"/>
        <v>211.57999999999998</v>
      </c>
      <c r="V8" s="154">
        <f t="shared" si="3"/>
        <v>0</v>
      </c>
      <c r="Y8">
        <f>BAWANA!AW8+BAWANA!AX8</f>
        <v>32</v>
      </c>
      <c r="Z8">
        <f>BAWANA!BD8+BAWANA!BE8</f>
        <v>26.42</v>
      </c>
      <c r="AA8">
        <f>BAWANA!X8+BAWANA!Y8</f>
        <v>32</v>
      </c>
      <c r="AB8">
        <f>BAWANA!AE8+BAWANA!AF8</f>
        <v>26.42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211.57999999999998</v>
      </c>
      <c r="E9">
        <f>BAWANA!AM9</f>
        <v>0</v>
      </c>
      <c r="F9">
        <f t="shared" si="4"/>
        <v>256</v>
      </c>
      <c r="G9">
        <f t="shared" si="5"/>
        <v>211.57999999999998</v>
      </c>
      <c r="H9" s="154"/>
      <c r="I9">
        <f>BRPL_EOD!AK9+BRPL_EOD!AL9</f>
        <v>82.26</v>
      </c>
      <c r="J9">
        <f>BYPL_EOD!AK9+BYPL_EOD!AL9</f>
        <v>47.56</v>
      </c>
      <c r="K9">
        <f>MES_EOD!AK9+MES_EOD!AL9</f>
        <v>5</v>
      </c>
      <c r="L9">
        <f>NDMC_EOD!AK9+NDMC_EOD!AL9</f>
        <v>19.29</v>
      </c>
      <c r="M9">
        <f>TPDDL_EOD!AK9+TPDDL_EOD!AL9</f>
        <v>57.47</v>
      </c>
      <c r="N9">
        <f t="shared" si="0"/>
        <v>211.57999999999998</v>
      </c>
      <c r="O9" s="154">
        <f t="shared" si="1"/>
        <v>0</v>
      </c>
      <c r="P9">
        <v>82.26</v>
      </c>
      <c r="Q9">
        <v>47.56</v>
      </c>
      <c r="R9">
        <v>5</v>
      </c>
      <c r="S9">
        <v>19.29</v>
      </c>
      <c r="T9">
        <v>57.47</v>
      </c>
      <c r="U9" s="156">
        <f t="shared" si="2"/>
        <v>211.57999999999998</v>
      </c>
      <c r="V9" s="154">
        <f t="shared" si="3"/>
        <v>0</v>
      </c>
      <c r="Y9">
        <f>BAWANA!AW9+BAWANA!AX9</f>
        <v>32</v>
      </c>
      <c r="Z9">
        <f>BAWANA!BD9+BAWANA!BE9</f>
        <v>26.42</v>
      </c>
      <c r="AA9">
        <f>BAWANA!X9+BAWANA!Y9</f>
        <v>32</v>
      </c>
      <c r="AB9">
        <f>BAWANA!AE9+BAWANA!AF9</f>
        <v>26.42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211.57999999999998</v>
      </c>
      <c r="E10">
        <f>BAWANA!AM10</f>
        <v>0</v>
      </c>
      <c r="F10">
        <f t="shared" si="4"/>
        <v>256</v>
      </c>
      <c r="G10">
        <f t="shared" si="5"/>
        <v>211.57999999999998</v>
      </c>
      <c r="H10" s="154"/>
      <c r="I10">
        <f>BRPL_EOD!AK10+BRPL_EOD!AL10</f>
        <v>82.26</v>
      </c>
      <c r="J10">
        <f>BYPL_EOD!AK10+BYPL_EOD!AL10</f>
        <v>47.56</v>
      </c>
      <c r="K10">
        <f>MES_EOD!AK10+MES_EOD!AL10</f>
        <v>5</v>
      </c>
      <c r="L10">
        <f>NDMC_EOD!AK10+NDMC_EOD!AL10</f>
        <v>19.29</v>
      </c>
      <c r="M10">
        <f>TPDDL_EOD!AK10+TPDDL_EOD!AL10</f>
        <v>57.47</v>
      </c>
      <c r="N10">
        <f t="shared" si="0"/>
        <v>211.57999999999998</v>
      </c>
      <c r="O10" s="154">
        <f t="shared" si="1"/>
        <v>0</v>
      </c>
      <c r="P10">
        <v>82.26</v>
      </c>
      <c r="Q10">
        <v>47.56</v>
      </c>
      <c r="R10">
        <v>5</v>
      </c>
      <c r="S10">
        <v>19.29</v>
      </c>
      <c r="T10">
        <v>57.47</v>
      </c>
      <c r="U10" s="156">
        <f t="shared" si="2"/>
        <v>211.57999999999998</v>
      </c>
      <c r="V10" s="154">
        <f t="shared" si="3"/>
        <v>0</v>
      </c>
      <c r="Y10">
        <f>BAWANA!AW10+BAWANA!AX10</f>
        <v>32</v>
      </c>
      <c r="Z10">
        <f>BAWANA!BD10+BAWANA!BE10</f>
        <v>26.42</v>
      </c>
      <c r="AA10">
        <f>BAWANA!X10+BAWANA!Y10</f>
        <v>32</v>
      </c>
      <c r="AB10">
        <f>BAWANA!AE10+BAWANA!AF10</f>
        <v>26.42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211.57999999999998</v>
      </c>
      <c r="E11">
        <f>BAWANA!AM11</f>
        <v>0</v>
      </c>
      <c r="F11">
        <f t="shared" si="4"/>
        <v>256</v>
      </c>
      <c r="G11">
        <f t="shared" si="5"/>
        <v>211.57999999999998</v>
      </c>
      <c r="H11" s="154"/>
      <c r="I11">
        <f>BRPL_EOD!AK11+BRPL_EOD!AL11</f>
        <v>82.26</v>
      </c>
      <c r="J11">
        <f>BYPL_EOD!AK11+BYPL_EOD!AL11</f>
        <v>47.56</v>
      </c>
      <c r="K11">
        <f>MES_EOD!AK11+MES_EOD!AL11</f>
        <v>5</v>
      </c>
      <c r="L11">
        <f>NDMC_EOD!AK11+NDMC_EOD!AL11</f>
        <v>19.29</v>
      </c>
      <c r="M11">
        <f>TPDDL_EOD!AK11+TPDDL_EOD!AL11</f>
        <v>57.47</v>
      </c>
      <c r="N11">
        <f t="shared" si="0"/>
        <v>211.57999999999998</v>
      </c>
      <c r="O11" s="154">
        <f t="shared" si="1"/>
        <v>0</v>
      </c>
      <c r="P11">
        <v>82.26</v>
      </c>
      <c r="Q11">
        <v>47.56</v>
      </c>
      <c r="R11">
        <v>5</v>
      </c>
      <c r="S11">
        <v>19.29</v>
      </c>
      <c r="T11">
        <v>57.47</v>
      </c>
      <c r="U11" s="156">
        <f t="shared" si="2"/>
        <v>211.57999999999998</v>
      </c>
      <c r="V11" s="154">
        <f t="shared" si="3"/>
        <v>0</v>
      </c>
      <c r="Y11">
        <f>BAWANA!AW11+BAWANA!AX11</f>
        <v>32</v>
      </c>
      <c r="Z11">
        <f>BAWANA!BD11+BAWANA!BE11</f>
        <v>26.42</v>
      </c>
      <c r="AA11">
        <f>BAWANA!X11+BAWANA!Y11</f>
        <v>32</v>
      </c>
      <c r="AB11">
        <f>BAWANA!AE11+BAWANA!AF11</f>
        <v>26.42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211.57999999999998</v>
      </c>
      <c r="E12">
        <f>BAWANA!AM12</f>
        <v>0</v>
      </c>
      <c r="F12">
        <f t="shared" si="4"/>
        <v>256</v>
      </c>
      <c r="G12">
        <f t="shared" si="5"/>
        <v>211.57999999999998</v>
      </c>
      <c r="H12" s="154"/>
      <c r="I12">
        <f>BRPL_EOD!AK12+BRPL_EOD!AL12</f>
        <v>82.26</v>
      </c>
      <c r="J12">
        <f>BYPL_EOD!AK12+BYPL_EOD!AL12</f>
        <v>47.56</v>
      </c>
      <c r="K12">
        <f>MES_EOD!AK12+MES_EOD!AL12</f>
        <v>5</v>
      </c>
      <c r="L12">
        <f>NDMC_EOD!AK12+NDMC_EOD!AL12</f>
        <v>19.29</v>
      </c>
      <c r="M12">
        <f>TPDDL_EOD!AK12+TPDDL_EOD!AL12</f>
        <v>57.47</v>
      </c>
      <c r="N12">
        <f t="shared" si="0"/>
        <v>211.57999999999998</v>
      </c>
      <c r="O12" s="154">
        <f t="shared" si="1"/>
        <v>0</v>
      </c>
      <c r="P12">
        <v>82.26</v>
      </c>
      <c r="Q12">
        <v>47.56</v>
      </c>
      <c r="R12">
        <v>5</v>
      </c>
      <c r="S12">
        <v>19.29</v>
      </c>
      <c r="T12">
        <v>57.47</v>
      </c>
      <c r="U12" s="156">
        <f t="shared" si="2"/>
        <v>211.57999999999998</v>
      </c>
      <c r="V12" s="154">
        <f t="shared" si="3"/>
        <v>0</v>
      </c>
      <c r="Y12">
        <f>BAWANA!AW12+BAWANA!AX12</f>
        <v>32</v>
      </c>
      <c r="Z12">
        <f>BAWANA!BD12+BAWANA!BE12</f>
        <v>26.42</v>
      </c>
      <c r="AA12">
        <f>BAWANA!X12+BAWANA!Y12</f>
        <v>32</v>
      </c>
      <c r="AB12">
        <f>BAWANA!AE12+BAWANA!AF12</f>
        <v>26.42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211.57999999999998</v>
      </c>
      <c r="E13">
        <f>BAWANA!AM13</f>
        <v>0</v>
      </c>
      <c r="F13">
        <f t="shared" si="4"/>
        <v>256</v>
      </c>
      <c r="G13">
        <f t="shared" si="5"/>
        <v>211.57999999999998</v>
      </c>
      <c r="H13" s="154"/>
      <c r="I13">
        <f>BRPL_EOD!AK13+BRPL_EOD!AL13</f>
        <v>82.26</v>
      </c>
      <c r="J13">
        <f>BYPL_EOD!AK13+BYPL_EOD!AL13</f>
        <v>47.56</v>
      </c>
      <c r="K13">
        <f>MES_EOD!AK13+MES_EOD!AL13</f>
        <v>5</v>
      </c>
      <c r="L13">
        <f>NDMC_EOD!AK13+NDMC_EOD!AL13</f>
        <v>19.29</v>
      </c>
      <c r="M13">
        <f>TPDDL_EOD!AK13+TPDDL_EOD!AL13</f>
        <v>57.47</v>
      </c>
      <c r="N13">
        <f t="shared" si="0"/>
        <v>211.57999999999998</v>
      </c>
      <c r="O13" s="154">
        <f t="shared" si="1"/>
        <v>0</v>
      </c>
      <c r="P13">
        <v>82.26</v>
      </c>
      <c r="Q13">
        <v>47.56</v>
      </c>
      <c r="R13">
        <v>5</v>
      </c>
      <c r="S13">
        <v>19.29</v>
      </c>
      <c r="T13">
        <v>57.47</v>
      </c>
      <c r="U13" s="156">
        <f t="shared" si="2"/>
        <v>211.57999999999998</v>
      </c>
      <c r="V13" s="154">
        <f t="shared" si="3"/>
        <v>0</v>
      </c>
      <c r="Y13">
        <f>BAWANA!AW13+BAWANA!AX13</f>
        <v>32</v>
      </c>
      <c r="Z13">
        <f>BAWANA!BD13+BAWANA!BE13</f>
        <v>26.42</v>
      </c>
      <c r="AA13">
        <f>BAWANA!X13+BAWANA!Y13</f>
        <v>32</v>
      </c>
      <c r="AB13">
        <f>BAWANA!AE13+BAWANA!AF13</f>
        <v>26.42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211.57999999999998</v>
      </c>
      <c r="E14">
        <f>BAWANA!AM14</f>
        <v>0</v>
      </c>
      <c r="F14">
        <f t="shared" si="4"/>
        <v>256</v>
      </c>
      <c r="G14">
        <f t="shared" si="5"/>
        <v>211.57999999999998</v>
      </c>
      <c r="H14" s="154"/>
      <c r="I14">
        <f>BRPL_EOD!AK14+BRPL_EOD!AL14</f>
        <v>82.26</v>
      </c>
      <c r="J14">
        <f>BYPL_EOD!AK14+BYPL_EOD!AL14</f>
        <v>47.56</v>
      </c>
      <c r="K14">
        <f>MES_EOD!AK14+MES_EOD!AL14</f>
        <v>5</v>
      </c>
      <c r="L14">
        <f>NDMC_EOD!AK14+NDMC_EOD!AL14</f>
        <v>19.29</v>
      </c>
      <c r="M14">
        <f>TPDDL_EOD!AK14+TPDDL_EOD!AL14</f>
        <v>57.47</v>
      </c>
      <c r="N14">
        <f t="shared" si="0"/>
        <v>211.57999999999998</v>
      </c>
      <c r="O14" s="154">
        <f t="shared" si="1"/>
        <v>0</v>
      </c>
      <c r="P14">
        <v>82.26</v>
      </c>
      <c r="Q14">
        <v>47.56</v>
      </c>
      <c r="R14">
        <v>5</v>
      </c>
      <c r="S14">
        <v>19.29</v>
      </c>
      <c r="T14">
        <v>57.47</v>
      </c>
      <c r="U14" s="156">
        <f t="shared" si="2"/>
        <v>211.57999999999998</v>
      </c>
      <c r="V14" s="154">
        <f t="shared" si="3"/>
        <v>0</v>
      </c>
      <c r="Y14">
        <f>BAWANA!AW14+BAWANA!AX14</f>
        <v>32</v>
      </c>
      <c r="Z14">
        <f>BAWANA!BD14+BAWANA!BE14</f>
        <v>26.42</v>
      </c>
      <c r="AA14">
        <f>BAWANA!X14+BAWANA!Y14</f>
        <v>32</v>
      </c>
      <c r="AB14">
        <f>BAWANA!AE14+BAWANA!AF14</f>
        <v>26.42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211.57999999999998</v>
      </c>
      <c r="E15">
        <f>BAWANA!AM15</f>
        <v>0</v>
      </c>
      <c r="F15">
        <f t="shared" si="4"/>
        <v>256</v>
      </c>
      <c r="G15">
        <f t="shared" si="5"/>
        <v>211.57999999999998</v>
      </c>
      <c r="H15" s="154"/>
      <c r="I15">
        <f>BRPL_EOD!AK15+BRPL_EOD!AL15</f>
        <v>82.26</v>
      </c>
      <c r="J15">
        <f>BYPL_EOD!AK15+BYPL_EOD!AL15</f>
        <v>47.56</v>
      </c>
      <c r="K15">
        <f>MES_EOD!AK15+MES_EOD!AL15</f>
        <v>5</v>
      </c>
      <c r="L15">
        <f>NDMC_EOD!AK15+NDMC_EOD!AL15</f>
        <v>19.29</v>
      </c>
      <c r="M15">
        <f>TPDDL_EOD!AK15+TPDDL_EOD!AL15</f>
        <v>57.47</v>
      </c>
      <c r="N15">
        <f t="shared" si="0"/>
        <v>211.57999999999998</v>
      </c>
      <c r="O15" s="154">
        <f t="shared" si="1"/>
        <v>0</v>
      </c>
      <c r="P15">
        <v>82.26</v>
      </c>
      <c r="Q15">
        <v>47.56</v>
      </c>
      <c r="R15">
        <v>5</v>
      </c>
      <c r="S15">
        <v>19.29</v>
      </c>
      <c r="T15">
        <v>57.47</v>
      </c>
      <c r="U15" s="156">
        <f t="shared" si="2"/>
        <v>211.57999999999998</v>
      </c>
      <c r="V15" s="154">
        <f t="shared" si="3"/>
        <v>0</v>
      </c>
      <c r="Y15">
        <f>BAWANA!AW15+BAWANA!AX15</f>
        <v>32</v>
      </c>
      <c r="Z15">
        <f>BAWANA!BD15+BAWANA!BE15</f>
        <v>26.42</v>
      </c>
      <c r="AA15">
        <f>BAWANA!X15+BAWANA!Y15</f>
        <v>32</v>
      </c>
      <c r="AB15">
        <f>BAWANA!AE15+BAWANA!AF15</f>
        <v>26.42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211.57999999999998</v>
      </c>
      <c r="E16">
        <f>BAWANA!AM16</f>
        <v>0</v>
      </c>
      <c r="F16">
        <f t="shared" si="4"/>
        <v>256</v>
      </c>
      <c r="G16">
        <f t="shared" si="5"/>
        <v>211.57999999999998</v>
      </c>
      <c r="H16" s="154"/>
      <c r="I16">
        <f>BRPL_EOD!AK16+BRPL_EOD!AL16</f>
        <v>82.26</v>
      </c>
      <c r="J16">
        <f>BYPL_EOD!AK16+BYPL_EOD!AL16</f>
        <v>47.56</v>
      </c>
      <c r="K16">
        <f>MES_EOD!AK16+MES_EOD!AL16</f>
        <v>5</v>
      </c>
      <c r="L16">
        <f>NDMC_EOD!AK16+NDMC_EOD!AL16</f>
        <v>19.29</v>
      </c>
      <c r="M16">
        <f>TPDDL_EOD!AK16+TPDDL_EOD!AL16</f>
        <v>57.47</v>
      </c>
      <c r="N16">
        <f t="shared" si="0"/>
        <v>211.57999999999998</v>
      </c>
      <c r="O16" s="154">
        <f t="shared" si="1"/>
        <v>0</v>
      </c>
      <c r="P16">
        <v>82.26</v>
      </c>
      <c r="Q16">
        <v>47.56</v>
      </c>
      <c r="R16">
        <v>5</v>
      </c>
      <c r="S16">
        <v>19.29</v>
      </c>
      <c r="T16">
        <v>57.47</v>
      </c>
      <c r="U16" s="156">
        <f t="shared" si="2"/>
        <v>211.57999999999998</v>
      </c>
      <c r="V16" s="154">
        <f t="shared" si="3"/>
        <v>0</v>
      </c>
      <c r="Y16">
        <f>BAWANA!AW16+BAWANA!AX16</f>
        <v>32</v>
      </c>
      <c r="Z16">
        <f>BAWANA!BD16+BAWANA!BE16</f>
        <v>26.42</v>
      </c>
      <c r="AA16">
        <f>BAWANA!X16+BAWANA!Y16</f>
        <v>32</v>
      </c>
      <c r="AB16">
        <f>BAWANA!AE16+BAWANA!AF16</f>
        <v>26.42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211.57999999999998</v>
      </c>
      <c r="E17">
        <f>BAWANA!AM17</f>
        <v>0</v>
      </c>
      <c r="F17">
        <f t="shared" si="4"/>
        <v>256</v>
      </c>
      <c r="G17">
        <f t="shared" si="5"/>
        <v>211.57999999999998</v>
      </c>
      <c r="H17" s="154"/>
      <c r="I17">
        <f>BRPL_EOD!AK17+BRPL_EOD!AL17</f>
        <v>82.26</v>
      </c>
      <c r="J17">
        <f>BYPL_EOD!AK17+BYPL_EOD!AL17</f>
        <v>47.56</v>
      </c>
      <c r="K17">
        <f>MES_EOD!AK17+MES_EOD!AL17</f>
        <v>5</v>
      </c>
      <c r="L17">
        <f>NDMC_EOD!AK17+NDMC_EOD!AL17</f>
        <v>19.29</v>
      </c>
      <c r="M17">
        <f>TPDDL_EOD!AK17+TPDDL_EOD!AL17</f>
        <v>57.47</v>
      </c>
      <c r="N17">
        <f t="shared" si="0"/>
        <v>211.57999999999998</v>
      </c>
      <c r="O17" s="154">
        <f t="shared" si="1"/>
        <v>0</v>
      </c>
      <c r="P17">
        <v>82.26</v>
      </c>
      <c r="Q17">
        <v>47.56</v>
      </c>
      <c r="R17">
        <v>5</v>
      </c>
      <c r="S17">
        <v>19.29</v>
      </c>
      <c r="T17">
        <v>57.47</v>
      </c>
      <c r="U17" s="156">
        <f t="shared" si="2"/>
        <v>211.57999999999998</v>
      </c>
      <c r="V17" s="154">
        <f t="shared" si="3"/>
        <v>0</v>
      </c>
      <c r="Y17">
        <f>BAWANA!AW17+BAWANA!AX17</f>
        <v>32</v>
      </c>
      <c r="Z17">
        <f>BAWANA!BD17+BAWANA!BE17</f>
        <v>26.42</v>
      </c>
      <c r="AA17">
        <f>BAWANA!X17+BAWANA!Y17</f>
        <v>32</v>
      </c>
      <c r="AB17">
        <f>BAWANA!AE17+BAWANA!AF17</f>
        <v>26.42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211.57999999999998</v>
      </c>
      <c r="E18">
        <f>BAWANA!AM18</f>
        <v>0</v>
      </c>
      <c r="F18">
        <f t="shared" si="4"/>
        <v>256</v>
      </c>
      <c r="G18">
        <f t="shared" si="5"/>
        <v>211.57999999999998</v>
      </c>
      <c r="H18" s="154"/>
      <c r="I18">
        <f>BRPL_EOD!AK18+BRPL_EOD!AL18</f>
        <v>82.26</v>
      </c>
      <c r="J18">
        <f>BYPL_EOD!AK18+BYPL_EOD!AL18</f>
        <v>47.56</v>
      </c>
      <c r="K18">
        <f>MES_EOD!AK18+MES_EOD!AL18</f>
        <v>5</v>
      </c>
      <c r="L18">
        <f>NDMC_EOD!AK18+NDMC_EOD!AL18</f>
        <v>19.29</v>
      </c>
      <c r="M18">
        <f>TPDDL_EOD!AK18+TPDDL_EOD!AL18</f>
        <v>57.47</v>
      </c>
      <c r="N18">
        <f t="shared" si="0"/>
        <v>211.57999999999998</v>
      </c>
      <c r="O18" s="154">
        <f t="shared" si="1"/>
        <v>0</v>
      </c>
      <c r="P18">
        <v>82.26</v>
      </c>
      <c r="Q18">
        <v>47.56</v>
      </c>
      <c r="R18">
        <v>5</v>
      </c>
      <c r="S18">
        <v>19.29</v>
      </c>
      <c r="T18">
        <v>57.47</v>
      </c>
      <c r="U18" s="156">
        <f t="shared" si="2"/>
        <v>211.57999999999998</v>
      </c>
      <c r="V18" s="154">
        <f t="shared" si="3"/>
        <v>0</v>
      </c>
      <c r="Y18">
        <f>BAWANA!AW18+BAWANA!AX18</f>
        <v>32</v>
      </c>
      <c r="Z18">
        <f>BAWANA!BD18+BAWANA!BE18</f>
        <v>26.42</v>
      </c>
      <c r="AA18">
        <f>BAWANA!X18+BAWANA!Y18</f>
        <v>32</v>
      </c>
      <c r="AB18">
        <f>BAWANA!AE18+BAWANA!AF18</f>
        <v>26.42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211.57999999999998</v>
      </c>
      <c r="E19">
        <f>BAWANA!AM19</f>
        <v>0</v>
      </c>
      <c r="F19">
        <f t="shared" si="4"/>
        <v>256</v>
      </c>
      <c r="G19">
        <f t="shared" si="5"/>
        <v>211.57999999999998</v>
      </c>
      <c r="H19" s="154"/>
      <c r="I19">
        <f>BRPL_EOD!AK19+BRPL_EOD!AL19</f>
        <v>82.26</v>
      </c>
      <c r="J19">
        <f>BYPL_EOD!AK19+BYPL_EOD!AL19</f>
        <v>47.56</v>
      </c>
      <c r="K19">
        <f>MES_EOD!AK19+MES_EOD!AL19</f>
        <v>5</v>
      </c>
      <c r="L19">
        <f>NDMC_EOD!AK19+NDMC_EOD!AL19</f>
        <v>19.29</v>
      </c>
      <c r="M19">
        <f>TPDDL_EOD!AK19+TPDDL_EOD!AL19</f>
        <v>57.47</v>
      </c>
      <c r="N19">
        <f t="shared" si="0"/>
        <v>211.57999999999998</v>
      </c>
      <c r="O19" s="154">
        <f t="shared" si="1"/>
        <v>0</v>
      </c>
      <c r="P19">
        <v>82.26</v>
      </c>
      <c r="Q19">
        <v>47.56</v>
      </c>
      <c r="R19">
        <v>5</v>
      </c>
      <c r="S19">
        <v>19.29</v>
      </c>
      <c r="T19">
        <v>57.47</v>
      </c>
      <c r="U19" s="156">
        <f t="shared" si="2"/>
        <v>211.57999999999998</v>
      </c>
      <c r="V19" s="154">
        <f t="shared" si="3"/>
        <v>0</v>
      </c>
      <c r="Y19">
        <f>BAWANA!AW19+BAWANA!AX19</f>
        <v>32</v>
      </c>
      <c r="Z19">
        <f>BAWANA!BD19+BAWANA!BE19</f>
        <v>26.42</v>
      </c>
      <c r="AA19">
        <f>BAWANA!X19+BAWANA!Y19</f>
        <v>32</v>
      </c>
      <c r="AB19">
        <f>BAWANA!AE19+BAWANA!AF19</f>
        <v>26.42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211.57999999999998</v>
      </c>
      <c r="E20">
        <f>BAWANA!AM20</f>
        <v>0</v>
      </c>
      <c r="F20">
        <f t="shared" si="4"/>
        <v>256</v>
      </c>
      <c r="G20">
        <f t="shared" si="5"/>
        <v>211.57999999999998</v>
      </c>
      <c r="H20" s="154"/>
      <c r="I20">
        <f>BRPL_EOD!AK20+BRPL_EOD!AL20</f>
        <v>82.26</v>
      </c>
      <c r="J20">
        <f>BYPL_EOD!AK20+BYPL_EOD!AL20</f>
        <v>47.56</v>
      </c>
      <c r="K20">
        <f>MES_EOD!AK20+MES_EOD!AL20</f>
        <v>5</v>
      </c>
      <c r="L20">
        <f>NDMC_EOD!AK20+NDMC_EOD!AL20</f>
        <v>19.29</v>
      </c>
      <c r="M20">
        <f>TPDDL_EOD!AK20+TPDDL_EOD!AL20</f>
        <v>57.47</v>
      </c>
      <c r="N20">
        <f t="shared" si="0"/>
        <v>211.57999999999998</v>
      </c>
      <c r="O20" s="154">
        <f t="shared" si="1"/>
        <v>0</v>
      </c>
      <c r="P20">
        <v>82.26</v>
      </c>
      <c r="Q20">
        <v>47.56</v>
      </c>
      <c r="R20">
        <v>5</v>
      </c>
      <c r="S20">
        <v>19.29</v>
      </c>
      <c r="T20">
        <v>57.47</v>
      </c>
      <c r="U20" s="156">
        <f t="shared" si="2"/>
        <v>211.57999999999998</v>
      </c>
      <c r="V20" s="154">
        <f t="shared" si="3"/>
        <v>0</v>
      </c>
      <c r="Y20">
        <f>BAWANA!AW20+BAWANA!AX20</f>
        <v>32</v>
      </c>
      <c r="Z20">
        <f>BAWANA!BD20+BAWANA!BE20</f>
        <v>26.42</v>
      </c>
      <c r="AA20">
        <f>BAWANA!X20+BAWANA!Y20</f>
        <v>32</v>
      </c>
      <c r="AB20">
        <f>BAWANA!AE20+BAWANA!AF20</f>
        <v>26.42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211.57999999999998</v>
      </c>
      <c r="E21">
        <f>BAWANA!AM21</f>
        <v>0</v>
      </c>
      <c r="F21">
        <f t="shared" si="4"/>
        <v>256</v>
      </c>
      <c r="G21">
        <f t="shared" si="5"/>
        <v>211.57999999999998</v>
      </c>
      <c r="H21" s="154"/>
      <c r="I21">
        <f>BRPL_EOD!AK21+BRPL_EOD!AL21</f>
        <v>82.26</v>
      </c>
      <c r="J21">
        <f>BYPL_EOD!AK21+BYPL_EOD!AL21</f>
        <v>47.56</v>
      </c>
      <c r="K21">
        <f>MES_EOD!AK21+MES_EOD!AL21</f>
        <v>5</v>
      </c>
      <c r="L21">
        <f>NDMC_EOD!AK21+NDMC_EOD!AL21</f>
        <v>19.29</v>
      </c>
      <c r="M21">
        <f>TPDDL_EOD!AK21+TPDDL_EOD!AL21</f>
        <v>57.47</v>
      </c>
      <c r="N21">
        <f t="shared" si="0"/>
        <v>211.57999999999998</v>
      </c>
      <c r="O21" s="154">
        <f t="shared" si="1"/>
        <v>0</v>
      </c>
      <c r="P21">
        <v>82.26</v>
      </c>
      <c r="Q21">
        <v>47.56</v>
      </c>
      <c r="R21">
        <v>5</v>
      </c>
      <c r="S21">
        <v>19.29</v>
      </c>
      <c r="T21">
        <v>57.47</v>
      </c>
      <c r="U21" s="156">
        <f t="shared" si="2"/>
        <v>211.57999999999998</v>
      </c>
      <c r="V21" s="154">
        <f t="shared" si="3"/>
        <v>0</v>
      </c>
      <c r="Y21">
        <f>BAWANA!AW21+BAWANA!AX21</f>
        <v>32</v>
      </c>
      <c r="Z21">
        <f>BAWANA!BD21+BAWANA!BE21</f>
        <v>26.42</v>
      </c>
      <c r="AA21">
        <f>BAWANA!X21+BAWANA!Y21</f>
        <v>32</v>
      </c>
      <c r="AB21">
        <f>BAWANA!AE21+BAWANA!AF21</f>
        <v>26.42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211.57999999999998</v>
      </c>
      <c r="E22">
        <f>BAWANA!AM22</f>
        <v>0</v>
      </c>
      <c r="F22">
        <f t="shared" si="4"/>
        <v>256</v>
      </c>
      <c r="G22">
        <f t="shared" si="5"/>
        <v>211.57999999999998</v>
      </c>
      <c r="H22" s="154"/>
      <c r="I22">
        <f>BRPL_EOD!AK22+BRPL_EOD!AL22</f>
        <v>82.26</v>
      </c>
      <c r="J22">
        <f>BYPL_EOD!AK22+BYPL_EOD!AL22</f>
        <v>47.56</v>
      </c>
      <c r="K22">
        <f>MES_EOD!AK22+MES_EOD!AL22</f>
        <v>5</v>
      </c>
      <c r="L22">
        <f>NDMC_EOD!AK22+NDMC_EOD!AL22</f>
        <v>19.29</v>
      </c>
      <c r="M22">
        <f>TPDDL_EOD!AK22+TPDDL_EOD!AL22</f>
        <v>57.47</v>
      </c>
      <c r="N22">
        <f t="shared" si="0"/>
        <v>211.57999999999998</v>
      </c>
      <c r="O22" s="154">
        <f t="shared" si="1"/>
        <v>0</v>
      </c>
      <c r="P22">
        <v>82.26</v>
      </c>
      <c r="Q22">
        <v>47.56</v>
      </c>
      <c r="R22">
        <v>5</v>
      </c>
      <c r="S22">
        <v>19.29</v>
      </c>
      <c r="T22">
        <v>57.47</v>
      </c>
      <c r="U22" s="156">
        <f t="shared" si="2"/>
        <v>211.57999999999998</v>
      </c>
      <c r="V22" s="154">
        <f t="shared" si="3"/>
        <v>0</v>
      </c>
      <c r="Y22">
        <f>BAWANA!AW22+BAWANA!AX22</f>
        <v>32</v>
      </c>
      <c r="Z22">
        <f>BAWANA!BD22+BAWANA!BE22</f>
        <v>26.42</v>
      </c>
      <c r="AA22">
        <f>BAWANA!X22+BAWANA!Y22</f>
        <v>32</v>
      </c>
      <c r="AB22">
        <f>BAWANA!AE22+BAWANA!AF22</f>
        <v>26.42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211.57999999999998</v>
      </c>
      <c r="E23">
        <f>BAWANA!AM23</f>
        <v>0</v>
      </c>
      <c r="F23">
        <f t="shared" si="4"/>
        <v>256</v>
      </c>
      <c r="G23">
        <f t="shared" si="5"/>
        <v>211.57999999999998</v>
      </c>
      <c r="H23" s="154"/>
      <c r="I23">
        <f>BRPL_EOD!AK23+BRPL_EOD!AL23</f>
        <v>82.26</v>
      </c>
      <c r="J23">
        <f>BYPL_EOD!AK23+BYPL_EOD!AL23</f>
        <v>47.56</v>
      </c>
      <c r="K23">
        <f>MES_EOD!AK23+MES_EOD!AL23</f>
        <v>5</v>
      </c>
      <c r="L23">
        <f>NDMC_EOD!AK23+NDMC_EOD!AL23</f>
        <v>19.29</v>
      </c>
      <c r="M23">
        <f>TPDDL_EOD!AK23+TPDDL_EOD!AL23</f>
        <v>57.47</v>
      </c>
      <c r="N23">
        <f t="shared" si="0"/>
        <v>211.57999999999998</v>
      </c>
      <c r="O23" s="154">
        <f t="shared" si="1"/>
        <v>0</v>
      </c>
      <c r="P23">
        <v>82.26</v>
      </c>
      <c r="Q23">
        <v>47.56</v>
      </c>
      <c r="R23">
        <v>5</v>
      </c>
      <c r="S23">
        <v>19.29</v>
      </c>
      <c r="T23">
        <v>57.47</v>
      </c>
      <c r="U23" s="156">
        <f t="shared" si="2"/>
        <v>211.57999999999998</v>
      </c>
      <c r="V23" s="154">
        <f t="shared" si="3"/>
        <v>0</v>
      </c>
      <c r="Y23">
        <f>BAWANA!AW23+BAWANA!AX23</f>
        <v>32</v>
      </c>
      <c r="Z23">
        <f>BAWANA!BD23+BAWANA!BE23</f>
        <v>26.42</v>
      </c>
      <c r="AA23">
        <f>BAWANA!X23+BAWANA!Y23</f>
        <v>32</v>
      </c>
      <c r="AB23">
        <f>BAWANA!AE23+BAWANA!AF23</f>
        <v>26.42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211.57999999999998</v>
      </c>
      <c r="E24">
        <f>BAWANA!AM24</f>
        <v>0</v>
      </c>
      <c r="F24">
        <f t="shared" si="4"/>
        <v>256</v>
      </c>
      <c r="G24">
        <f t="shared" si="5"/>
        <v>211.57999999999998</v>
      </c>
      <c r="H24" s="154"/>
      <c r="I24">
        <f>BRPL_EOD!AK24+BRPL_EOD!AL24</f>
        <v>82.26</v>
      </c>
      <c r="J24">
        <f>BYPL_EOD!AK24+BYPL_EOD!AL24</f>
        <v>47.56</v>
      </c>
      <c r="K24">
        <f>MES_EOD!AK24+MES_EOD!AL24</f>
        <v>5</v>
      </c>
      <c r="L24">
        <f>NDMC_EOD!AK24+NDMC_EOD!AL24</f>
        <v>19.29</v>
      </c>
      <c r="M24">
        <f>TPDDL_EOD!AK24+TPDDL_EOD!AL24</f>
        <v>57.47</v>
      </c>
      <c r="N24">
        <f t="shared" si="0"/>
        <v>211.57999999999998</v>
      </c>
      <c r="O24" s="154">
        <f t="shared" si="1"/>
        <v>0</v>
      </c>
      <c r="P24">
        <v>82.26</v>
      </c>
      <c r="Q24">
        <v>47.56</v>
      </c>
      <c r="R24">
        <v>5</v>
      </c>
      <c r="S24">
        <v>19.29</v>
      </c>
      <c r="T24">
        <v>57.47</v>
      </c>
      <c r="U24" s="156">
        <f t="shared" si="2"/>
        <v>211.57999999999998</v>
      </c>
      <c r="V24" s="154">
        <f t="shared" si="3"/>
        <v>0</v>
      </c>
      <c r="Y24">
        <f>BAWANA!AW24+BAWANA!AX24</f>
        <v>32</v>
      </c>
      <c r="Z24">
        <f>BAWANA!BD24+BAWANA!BE24</f>
        <v>26.42</v>
      </c>
      <c r="AA24">
        <f>BAWANA!X24+BAWANA!Y24</f>
        <v>32</v>
      </c>
      <c r="AB24">
        <f>BAWANA!AE24+BAWANA!AF24</f>
        <v>26.42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211.57999999999998</v>
      </c>
      <c r="E25">
        <f>BAWANA!AM25</f>
        <v>0</v>
      </c>
      <c r="F25">
        <f t="shared" si="4"/>
        <v>256</v>
      </c>
      <c r="G25">
        <f t="shared" si="5"/>
        <v>211.57999999999998</v>
      </c>
      <c r="H25" s="154"/>
      <c r="I25">
        <f>BRPL_EOD!AK25+BRPL_EOD!AL25</f>
        <v>82.26</v>
      </c>
      <c r="J25">
        <f>BYPL_EOD!AK25+BYPL_EOD!AL25</f>
        <v>47.56</v>
      </c>
      <c r="K25">
        <f>MES_EOD!AK25+MES_EOD!AL25</f>
        <v>5</v>
      </c>
      <c r="L25">
        <f>NDMC_EOD!AK25+NDMC_EOD!AL25</f>
        <v>19.29</v>
      </c>
      <c r="M25">
        <f>TPDDL_EOD!AK25+TPDDL_EOD!AL25</f>
        <v>57.47</v>
      </c>
      <c r="N25">
        <f t="shared" si="0"/>
        <v>211.57999999999998</v>
      </c>
      <c r="O25" s="154">
        <f t="shared" si="1"/>
        <v>0</v>
      </c>
      <c r="P25">
        <v>82.26</v>
      </c>
      <c r="Q25">
        <v>47.56</v>
      </c>
      <c r="R25">
        <v>5</v>
      </c>
      <c r="S25">
        <v>19.29</v>
      </c>
      <c r="T25">
        <v>57.47</v>
      </c>
      <c r="U25" s="156">
        <f t="shared" si="2"/>
        <v>211.57999999999998</v>
      </c>
      <c r="V25" s="154">
        <f t="shared" si="3"/>
        <v>0</v>
      </c>
      <c r="Y25">
        <f>BAWANA!AW25+BAWANA!AX25</f>
        <v>32</v>
      </c>
      <c r="Z25">
        <f>BAWANA!BD25+BAWANA!BE25</f>
        <v>26.42</v>
      </c>
      <c r="AA25">
        <f>BAWANA!X25+BAWANA!Y25</f>
        <v>32</v>
      </c>
      <c r="AB25">
        <f>BAWANA!AE25+BAWANA!AF25</f>
        <v>26.42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211.57999999999998</v>
      </c>
      <c r="E26">
        <f>BAWANA!AM26</f>
        <v>0</v>
      </c>
      <c r="F26">
        <f t="shared" si="4"/>
        <v>256</v>
      </c>
      <c r="G26">
        <f t="shared" si="5"/>
        <v>211.57999999999998</v>
      </c>
      <c r="H26" s="154"/>
      <c r="I26">
        <f>BRPL_EOD!AK26+BRPL_EOD!AL26</f>
        <v>82.26</v>
      </c>
      <c r="J26">
        <f>BYPL_EOD!AK26+BYPL_EOD!AL26</f>
        <v>47.56</v>
      </c>
      <c r="K26">
        <f>MES_EOD!AK26+MES_EOD!AL26</f>
        <v>5</v>
      </c>
      <c r="L26">
        <f>NDMC_EOD!AK26+NDMC_EOD!AL26</f>
        <v>19.29</v>
      </c>
      <c r="M26">
        <f>TPDDL_EOD!AK26+TPDDL_EOD!AL26</f>
        <v>57.47</v>
      </c>
      <c r="N26">
        <f t="shared" si="0"/>
        <v>211.57999999999998</v>
      </c>
      <c r="O26" s="154">
        <f t="shared" si="1"/>
        <v>0</v>
      </c>
      <c r="P26">
        <v>82.26</v>
      </c>
      <c r="Q26">
        <v>47.56</v>
      </c>
      <c r="R26">
        <v>5</v>
      </c>
      <c r="S26">
        <v>19.29</v>
      </c>
      <c r="T26">
        <v>57.47</v>
      </c>
      <c r="U26" s="156">
        <f t="shared" si="2"/>
        <v>211.57999999999998</v>
      </c>
      <c r="V26" s="154">
        <f t="shared" si="3"/>
        <v>0</v>
      </c>
      <c r="Y26">
        <f>BAWANA!AW26+BAWANA!AX26</f>
        <v>32</v>
      </c>
      <c r="Z26">
        <f>BAWANA!BD26+BAWANA!BE26</f>
        <v>26.42</v>
      </c>
      <c r="AA26">
        <f>BAWANA!X26+BAWANA!Y26</f>
        <v>32</v>
      </c>
      <c r="AB26">
        <f>BAWANA!AE26+BAWANA!AF26</f>
        <v>26.42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54"/>
      <c r="I27">
        <f>BRPL_EOD!AK27+BRPL_EOD!AL27</f>
        <v>82.26</v>
      </c>
      <c r="J27">
        <f>BYPL_EOD!AK27+BYPL_EOD!AL27</f>
        <v>47.56</v>
      </c>
      <c r="K27">
        <f>MES_EOD!AK27+MES_EOD!AL27</f>
        <v>5</v>
      </c>
      <c r="L27">
        <f>NDMC_EOD!AK27+NDMC_EOD!AL27</f>
        <v>19.29</v>
      </c>
      <c r="M27">
        <f>TPDDL_EOD!AK27+TPDDL_EOD!AL27</f>
        <v>57.47</v>
      </c>
      <c r="N27">
        <f t="shared" si="0"/>
        <v>211.57999999999998</v>
      </c>
      <c r="O27" s="154">
        <f t="shared" si="1"/>
        <v>0</v>
      </c>
      <c r="P27">
        <v>82.26</v>
      </c>
      <c r="Q27">
        <v>47.56</v>
      </c>
      <c r="R27">
        <v>5</v>
      </c>
      <c r="S27">
        <v>19.29</v>
      </c>
      <c r="T27">
        <v>57.47</v>
      </c>
      <c r="U27" s="156">
        <f t="shared" si="2"/>
        <v>211.57999999999998</v>
      </c>
      <c r="V27" s="154">
        <f t="shared" si="3"/>
        <v>0</v>
      </c>
      <c r="Y27">
        <f>BAWANA!AW27+BAWANA!AX27</f>
        <v>32</v>
      </c>
      <c r="Z27">
        <f>BAWANA!BD27+BAWANA!BE27</f>
        <v>26.42</v>
      </c>
      <c r="AA27">
        <f>BAWANA!X27+BAWANA!Y27</f>
        <v>32</v>
      </c>
      <c r="AB27">
        <f>BAWANA!AE27+BAWANA!AF27</f>
        <v>26.42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213.65</v>
      </c>
      <c r="E28">
        <f>BAWANA!AM28</f>
        <v>0</v>
      </c>
      <c r="F28">
        <f t="shared" si="4"/>
        <v>256</v>
      </c>
      <c r="G28">
        <f t="shared" si="5"/>
        <v>213.65</v>
      </c>
      <c r="H28" s="154"/>
      <c r="I28">
        <f>BRPL_EOD!AK28+BRPL_EOD!AL28</f>
        <v>75.8</v>
      </c>
      <c r="J28">
        <f>BYPL_EOD!AK28+BYPL_EOD!AL28</f>
        <v>45</v>
      </c>
      <c r="K28">
        <f>MES_EOD!AK28+MES_EOD!AL28</f>
        <v>5</v>
      </c>
      <c r="L28">
        <f>NDMC_EOD!AK28+NDMC_EOD!AL28</f>
        <v>18.25</v>
      </c>
      <c r="M28">
        <f>TPDDL_EOD!AK28+TPDDL_EOD!AL28</f>
        <v>69.599999999999994</v>
      </c>
      <c r="N28">
        <f t="shared" si="0"/>
        <v>213.65</v>
      </c>
      <c r="O28" s="154">
        <f t="shared" si="1"/>
        <v>0</v>
      </c>
      <c r="P28">
        <v>75.8</v>
      </c>
      <c r="Q28">
        <v>45</v>
      </c>
      <c r="R28">
        <v>5</v>
      </c>
      <c r="S28">
        <v>18.25</v>
      </c>
      <c r="T28">
        <v>69.599999999999994</v>
      </c>
      <c r="U28" s="156">
        <f t="shared" si="2"/>
        <v>213.65</v>
      </c>
      <c r="V28" s="154">
        <f t="shared" si="3"/>
        <v>0</v>
      </c>
      <c r="Y28">
        <f>BAWANA!AW28+BAWANA!AX28</f>
        <v>32</v>
      </c>
      <c r="Z28">
        <f>BAWANA!BD28+BAWANA!BE28</f>
        <v>24.35</v>
      </c>
      <c r="AA28">
        <f>BAWANA!X28+BAWANA!Y28</f>
        <v>32</v>
      </c>
      <c r="AB28">
        <f>BAWANA!AE28+BAWANA!AF28</f>
        <v>24.35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213.65</v>
      </c>
      <c r="E29">
        <f>BAWANA!AM29</f>
        <v>0</v>
      </c>
      <c r="F29">
        <f t="shared" si="4"/>
        <v>256</v>
      </c>
      <c r="G29">
        <f t="shared" si="5"/>
        <v>213.65</v>
      </c>
      <c r="H29" s="154"/>
      <c r="I29">
        <f>BRPL_EOD!AK29+BRPL_EOD!AL29</f>
        <v>75.8</v>
      </c>
      <c r="J29">
        <f>BYPL_EOD!AK29+BYPL_EOD!AL29</f>
        <v>45</v>
      </c>
      <c r="K29">
        <f>MES_EOD!AK29+MES_EOD!AL29</f>
        <v>5</v>
      </c>
      <c r="L29">
        <f>NDMC_EOD!AK29+NDMC_EOD!AL29</f>
        <v>18.25</v>
      </c>
      <c r="M29">
        <f>TPDDL_EOD!AK29+TPDDL_EOD!AL29</f>
        <v>69.599999999999994</v>
      </c>
      <c r="N29">
        <f t="shared" si="0"/>
        <v>213.65</v>
      </c>
      <c r="O29" s="154">
        <f t="shared" si="1"/>
        <v>0</v>
      </c>
      <c r="P29">
        <v>75.8</v>
      </c>
      <c r="Q29">
        <v>45</v>
      </c>
      <c r="R29">
        <v>5</v>
      </c>
      <c r="S29">
        <v>18.25</v>
      </c>
      <c r="T29">
        <v>69.599999999999994</v>
      </c>
      <c r="U29" s="156">
        <f t="shared" si="2"/>
        <v>213.65</v>
      </c>
      <c r="V29" s="154">
        <f t="shared" si="3"/>
        <v>0</v>
      </c>
      <c r="Y29">
        <f>BAWANA!AW29+BAWANA!AX29</f>
        <v>32</v>
      </c>
      <c r="Z29">
        <f>BAWANA!BD29+BAWANA!BE29</f>
        <v>24.35</v>
      </c>
      <c r="AA29">
        <f>BAWANA!X29+BAWANA!Y29</f>
        <v>32</v>
      </c>
      <c r="AB29">
        <f>BAWANA!AE29+BAWANA!AF29</f>
        <v>24.35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213.65</v>
      </c>
      <c r="E30">
        <f>BAWANA!AM30</f>
        <v>0</v>
      </c>
      <c r="F30">
        <f t="shared" si="4"/>
        <v>256</v>
      </c>
      <c r="G30">
        <f t="shared" si="5"/>
        <v>213.65</v>
      </c>
      <c r="H30" s="154"/>
      <c r="I30">
        <f>BRPL_EOD!AK30+BRPL_EOD!AL30</f>
        <v>75.8</v>
      </c>
      <c r="J30">
        <f>BYPL_EOD!AK30+BYPL_EOD!AL30</f>
        <v>45</v>
      </c>
      <c r="K30">
        <f>MES_EOD!AK30+MES_EOD!AL30</f>
        <v>5</v>
      </c>
      <c r="L30">
        <f>NDMC_EOD!AK30+NDMC_EOD!AL30</f>
        <v>18.25</v>
      </c>
      <c r="M30">
        <f>TPDDL_EOD!AK30+TPDDL_EOD!AL30</f>
        <v>69.599999999999994</v>
      </c>
      <c r="N30">
        <f t="shared" si="0"/>
        <v>213.65</v>
      </c>
      <c r="O30" s="154">
        <f t="shared" si="1"/>
        <v>0</v>
      </c>
      <c r="P30">
        <v>75.8</v>
      </c>
      <c r="Q30">
        <v>45</v>
      </c>
      <c r="R30">
        <v>5</v>
      </c>
      <c r="S30">
        <v>18.25</v>
      </c>
      <c r="T30">
        <v>69.599999999999994</v>
      </c>
      <c r="U30" s="156">
        <f t="shared" si="2"/>
        <v>213.65</v>
      </c>
      <c r="V30" s="154">
        <f t="shared" si="3"/>
        <v>0</v>
      </c>
      <c r="Y30">
        <f>BAWANA!AW30+BAWANA!AX30</f>
        <v>32</v>
      </c>
      <c r="Z30">
        <f>BAWANA!BD30+BAWANA!BE30</f>
        <v>24.35</v>
      </c>
      <c r="AA30">
        <f>BAWANA!X30+BAWANA!Y30</f>
        <v>32</v>
      </c>
      <c r="AB30">
        <f>BAWANA!AE30+BAWANA!AF30</f>
        <v>24.35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213.65</v>
      </c>
      <c r="E31">
        <f>BAWANA!AM31</f>
        <v>0</v>
      </c>
      <c r="F31">
        <f t="shared" si="4"/>
        <v>256</v>
      </c>
      <c r="G31">
        <f t="shared" si="5"/>
        <v>213.65</v>
      </c>
      <c r="H31" s="154"/>
      <c r="I31">
        <f>BRPL_EOD!AK31+BRPL_EOD!AL31</f>
        <v>75.8</v>
      </c>
      <c r="J31">
        <f>BYPL_EOD!AK31+BYPL_EOD!AL31</f>
        <v>45</v>
      </c>
      <c r="K31">
        <f>MES_EOD!AK31+MES_EOD!AL31</f>
        <v>5</v>
      </c>
      <c r="L31">
        <f>NDMC_EOD!AK31+NDMC_EOD!AL31</f>
        <v>18.25</v>
      </c>
      <c r="M31">
        <f>TPDDL_EOD!AK31+TPDDL_EOD!AL31</f>
        <v>69.599999999999994</v>
      </c>
      <c r="N31">
        <f t="shared" si="0"/>
        <v>213.65</v>
      </c>
      <c r="O31" s="154">
        <f t="shared" si="1"/>
        <v>0</v>
      </c>
      <c r="P31">
        <v>75.8</v>
      </c>
      <c r="Q31">
        <v>45</v>
      </c>
      <c r="R31">
        <v>5</v>
      </c>
      <c r="S31">
        <v>18.25</v>
      </c>
      <c r="T31">
        <v>69.599999999999994</v>
      </c>
      <c r="U31" s="156">
        <f t="shared" si="2"/>
        <v>213.65</v>
      </c>
      <c r="V31" s="154">
        <f t="shared" si="3"/>
        <v>0</v>
      </c>
      <c r="Y31">
        <f>BAWANA!AW31+BAWANA!AX31</f>
        <v>32</v>
      </c>
      <c r="Z31">
        <f>BAWANA!BD31+BAWANA!BE31</f>
        <v>24.35</v>
      </c>
      <c r="AA31">
        <f>BAWANA!X31+BAWANA!Y31</f>
        <v>32</v>
      </c>
      <c r="AB31">
        <f>BAWANA!AE31+BAWANA!AF31</f>
        <v>24.35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213.65</v>
      </c>
      <c r="E32">
        <f>BAWANA!AM32</f>
        <v>0</v>
      </c>
      <c r="F32">
        <f t="shared" si="4"/>
        <v>256</v>
      </c>
      <c r="G32">
        <f t="shared" si="5"/>
        <v>213.65</v>
      </c>
      <c r="H32" s="154"/>
      <c r="I32">
        <f>BRPL_EOD!AK32+BRPL_EOD!AL32</f>
        <v>75.8</v>
      </c>
      <c r="J32">
        <f>BYPL_EOD!AK32+BYPL_EOD!AL32</f>
        <v>45</v>
      </c>
      <c r="K32">
        <f>MES_EOD!AK32+MES_EOD!AL32</f>
        <v>5</v>
      </c>
      <c r="L32">
        <f>NDMC_EOD!AK32+NDMC_EOD!AL32</f>
        <v>18.25</v>
      </c>
      <c r="M32">
        <f>TPDDL_EOD!AK32+TPDDL_EOD!AL32</f>
        <v>69.599999999999994</v>
      </c>
      <c r="N32">
        <f t="shared" si="0"/>
        <v>213.65</v>
      </c>
      <c r="O32" s="154">
        <f t="shared" si="1"/>
        <v>0</v>
      </c>
      <c r="P32">
        <v>75.8</v>
      </c>
      <c r="Q32">
        <v>45</v>
      </c>
      <c r="R32">
        <v>5</v>
      </c>
      <c r="S32">
        <v>18.25</v>
      </c>
      <c r="T32">
        <v>69.599999999999994</v>
      </c>
      <c r="U32" s="156">
        <f t="shared" si="2"/>
        <v>213.65</v>
      </c>
      <c r="V32" s="154">
        <f t="shared" si="3"/>
        <v>0</v>
      </c>
      <c r="Y32">
        <f>BAWANA!AW32+BAWANA!AX32</f>
        <v>32</v>
      </c>
      <c r="Z32">
        <f>BAWANA!BD32+BAWANA!BE32</f>
        <v>24.35</v>
      </c>
      <c r="AA32">
        <f>BAWANA!X32+BAWANA!Y32</f>
        <v>32</v>
      </c>
      <c r="AB32">
        <f>BAWANA!AE32+BAWANA!AF32</f>
        <v>24.35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213.65</v>
      </c>
      <c r="E33">
        <f>BAWANA!AM33</f>
        <v>0</v>
      </c>
      <c r="F33">
        <f t="shared" si="4"/>
        <v>256</v>
      </c>
      <c r="G33">
        <f t="shared" si="5"/>
        <v>213.65</v>
      </c>
      <c r="H33" s="154"/>
      <c r="I33">
        <f>BRPL_EOD!AK33+BRPL_EOD!AL33</f>
        <v>75.8</v>
      </c>
      <c r="J33">
        <f>BYPL_EOD!AK33+BYPL_EOD!AL33</f>
        <v>45</v>
      </c>
      <c r="K33">
        <f>MES_EOD!AK33+MES_EOD!AL33</f>
        <v>5</v>
      </c>
      <c r="L33">
        <f>NDMC_EOD!AK33+NDMC_EOD!AL33</f>
        <v>18.25</v>
      </c>
      <c r="M33">
        <f>TPDDL_EOD!AK33+TPDDL_EOD!AL33</f>
        <v>69.599999999999994</v>
      </c>
      <c r="N33">
        <f t="shared" si="0"/>
        <v>213.65</v>
      </c>
      <c r="O33" s="154">
        <f t="shared" si="1"/>
        <v>0</v>
      </c>
      <c r="P33">
        <v>75.8</v>
      </c>
      <c r="Q33">
        <v>45</v>
      </c>
      <c r="R33">
        <v>5</v>
      </c>
      <c r="S33">
        <v>18.25</v>
      </c>
      <c r="T33">
        <v>69.599999999999994</v>
      </c>
      <c r="U33" s="156">
        <f t="shared" si="2"/>
        <v>213.65</v>
      </c>
      <c r="V33" s="154">
        <f t="shared" si="3"/>
        <v>0</v>
      </c>
      <c r="Y33">
        <f>BAWANA!AW33+BAWANA!AX33</f>
        <v>32</v>
      </c>
      <c r="Z33">
        <f>BAWANA!BD33+BAWANA!BE33</f>
        <v>24.35</v>
      </c>
      <c r="AA33">
        <f>BAWANA!X33+BAWANA!Y33</f>
        <v>32</v>
      </c>
      <c r="AB33">
        <f>BAWANA!AE33+BAWANA!AF33</f>
        <v>24.35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213.65</v>
      </c>
      <c r="E34">
        <f>BAWANA!AM34</f>
        <v>0</v>
      </c>
      <c r="F34">
        <f t="shared" si="4"/>
        <v>256</v>
      </c>
      <c r="G34">
        <f t="shared" si="5"/>
        <v>213.65</v>
      </c>
      <c r="H34" s="154"/>
      <c r="I34">
        <f>BRPL_EOD!AK34+BRPL_EOD!AL34</f>
        <v>75.8</v>
      </c>
      <c r="J34">
        <f>BYPL_EOD!AK34+BYPL_EOD!AL34</f>
        <v>45</v>
      </c>
      <c r="K34">
        <f>MES_EOD!AK34+MES_EOD!AL34</f>
        <v>5</v>
      </c>
      <c r="L34">
        <f>NDMC_EOD!AK34+NDMC_EOD!AL34</f>
        <v>18.25</v>
      </c>
      <c r="M34">
        <f>TPDDL_EOD!AK34+TPDDL_EOD!AL34</f>
        <v>69.599999999999994</v>
      </c>
      <c r="N34">
        <f t="shared" si="0"/>
        <v>213.65</v>
      </c>
      <c r="O34" s="154">
        <f t="shared" si="1"/>
        <v>0</v>
      </c>
      <c r="P34">
        <v>75.8</v>
      </c>
      <c r="Q34">
        <v>45</v>
      </c>
      <c r="R34">
        <v>5</v>
      </c>
      <c r="S34">
        <v>18.25</v>
      </c>
      <c r="T34">
        <v>69.599999999999994</v>
      </c>
      <c r="U34" s="156">
        <f t="shared" si="2"/>
        <v>213.65</v>
      </c>
      <c r="V34" s="154">
        <f t="shared" si="3"/>
        <v>0</v>
      </c>
      <c r="Y34">
        <f>BAWANA!AW34+BAWANA!AX34</f>
        <v>32</v>
      </c>
      <c r="Z34">
        <f>BAWANA!BD34+BAWANA!BE34</f>
        <v>24.35</v>
      </c>
      <c r="AA34">
        <f>BAWANA!X34+BAWANA!Y34</f>
        <v>32</v>
      </c>
      <c r="AB34">
        <f>BAWANA!AE34+BAWANA!AF34</f>
        <v>24.35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213.65</v>
      </c>
      <c r="E35">
        <f>BAWANA!AM35</f>
        <v>0</v>
      </c>
      <c r="F35">
        <f t="shared" si="4"/>
        <v>256</v>
      </c>
      <c r="G35">
        <f t="shared" si="5"/>
        <v>213.65</v>
      </c>
      <c r="H35" s="154"/>
      <c r="I35">
        <f>BRPL_EOD!AK35+BRPL_EOD!AL35</f>
        <v>75.8</v>
      </c>
      <c r="J35">
        <f>BYPL_EOD!AK35+BYPL_EOD!AL35</f>
        <v>45</v>
      </c>
      <c r="K35">
        <f>MES_EOD!AK35+MES_EOD!AL35</f>
        <v>5</v>
      </c>
      <c r="L35">
        <f>NDMC_EOD!AK35+NDMC_EOD!AL35</f>
        <v>18.25</v>
      </c>
      <c r="M35">
        <f>TPDDL_EOD!AK35+TPDDL_EOD!AL35</f>
        <v>69.599999999999994</v>
      </c>
      <c r="N35">
        <f t="shared" si="0"/>
        <v>213.65</v>
      </c>
      <c r="O35" s="154">
        <f t="shared" si="1"/>
        <v>0</v>
      </c>
      <c r="P35">
        <v>75.8</v>
      </c>
      <c r="Q35">
        <v>45</v>
      </c>
      <c r="R35">
        <v>5</v>
      </c>
      <c r="S35">
        <v>18.25</v>
      </c>
      <c r="T35">
        <v>69.599999999999994</v>
      </c>
      <c r="U35" s="156">
        <f t="shared" si="2"/>
        <v>213.65</v>
      </c>
      <c r="V35" s="154">
        <f t="shared" si="3"/>
        <v>0</v>
      </c>
      <c r="Y35">
        <f>BAWANA!AW35+BAWANA!AX35</f>
        <v>32</v>
      </c>
      <c r="Z35">
        <f>BAWANA!BD35+BAWANA!BE35</f>
        <v>24.35</v>
      </c>
      <c r="AA35">
        <f>BAWANA!X35+BAWANA!Y35</f>
        <v>32</v>
      </c>
      <c r="AB35">
        <f>BAWANA!AE35+BAWANA!AF35</f>
        <v>24.35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213.65</v>
      </c>
      <c r="E36">
        <f>BAWANA!AM36</f>
        <v>0</v>
      </c>
      <c r="F36">
        <f t="shared" si="4"/>
        <v>256</v>
      </c>
      <c r="G36">
        <f t="shared" si="5"/>
        <v>213.65</v>
      </c>
      <c r="H36" s="154"/>
      <c r="I36">
        <f>BRPL_EOD!AK36+BRPL_EOD!AL36</f>
        <v>75.8</v>
      </c>
      <c r="J36">
        <f>BYPL_EOD!AK36+BYPL_EOD!AL36</f>
        <v>45</v>
      </c>
      <c r="K36">
        <f>MES_EOD!AK36+MES_EOD!AL36</f>
        <v>5</v>
      </c>
      <c r="L36">
        <f>NDMC_EOD!AK36+NDMC_EOD!AL36</f>
        <v>18.25</v>
      </c>
      <c r="M36">
        <f>TPDDL_EOD!AK36+TPDDL_EOD!AL36</f>
        <v>69.599999999999994</v>
      </c>
      <c r="N36">
        <f t="shared" si="0"/>
        <v>213.65</v>
      </c>
      <c r="O36" s="154">
        <f t="shared" si="1"/>
        <v>0</v>
      </c>
      <c r="P36">
        <v>75.8</v>
      </c>
      <c r="Q36">
        <v>45</v>
      </c>
      <c r="R36">
        <v>5</v>
      </c>
      <c r="S36">
        <v>18.25</v>
      </c>
      <c r="T36">
        <v>69.599999999999994</v>
      </c>
      <c r="U36" s="156">
        <f t="shared" si="2"/>
        <v>213.65</v>
      </c>
      <c r="V36" s="154">
        <f t="shared" si="3"/>
        <v>0</v>
      </c>
      <c r="Y36">
        <f>BAWANA!AW36+BAWANA!AX36</f>
        <v>32</v>
      </c>
      <c r="Z36">
        <f>BAWANA!BD36+BAWANA!BE36</f>
        <v>24.35</v>
      </c>
      <c r="AA36">
        <f>BAWANA!X36+BAWANA!Y36</f>
        <v>32</v>
      </c>
      <c r="AB36">
        <f>BAWANA!AE36+BAWANA!AF36</f>
        <v>24.35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213.65</v>
      </c>
      <c r="E37">
        <f>BAWANA!AM37</f>
        <v>0</v>
      </c>
      <c r="F37">
        <f t="shared" si="4"/>
        <v>256</v>
      </c>
      <c r="G37">
        <f t="shared" si="5"/>
        <v>213.65</v>
      </c>
      <c r="H37" s="154"/>
      <c r="I37">
        <f>BRPL_EOD!AK37+BRPL_EOD!AL37</f>
        <v>75.8</v>
      </c>
      <c r="J37">
        <f>BYPL_EOD!AK37+BYPL_EOD!AL37</f>
        <v>45</v>
      </c>
      <c r="K37">
        <f>MES_EOD!AK37+MES_EOD!AL37</f>
        <v>5</v>
      </c>
      <c r="L37">
        <f>NDMC_EOD!AK37+NDMC_EOD!AL37</f>
        <v>18.25</v>
      </c>
      <c r="M37">
        <f>TPDDL_EOD!AK37+TPDDL_EOD!AL37</f>
        <v>69.599999999999994</v>
      </c>
      <c r="N37">
        <f t="shared" si="0"/>
        <v>213.65</v>
      </c>
      <c r="O37" s="154">
        <f t="shared" si="1"/>
        <v>0</v>
      </c>
      <c r="P37">
        <v>75.8</v>
      </c>
      <c r="Q37">
        <v>45</v>
      </c>
      <c r="R37">
        <v>5</v>
      </c>
      <c r="S37">
        <v>18.25</v>
      </c>
      <c r="T37">
        <v>69.599999999999994</v>
      </c>
      <c r="U37" s="156">
        <f t="shared" si="2"/>
        <v>213.65</v>
      </c>
      <c r="V37" s="154">
        <f t="shared" si="3"/>
        <v>0</v>
      </c>
      <c r="Y37">
        <f>BAWANA!AW37+BAWANA!AX37</f>
        <v>32</v>
      </c>
      <c r="Z37">
        <f>BAWANA!BD37+BAWANA!BE37</f>
        <v>24.35</v>
      </c>
      <c r="AA37">
        <f>BAWANA!X37+BAWANA!Y37</f>
        <v>32</v>
      </c>
      <c r="AB37">
        <f>BAWANA!AE37+BAWANA!AF37</f>
        <v>24.35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213.65</v>
      </c>
      <c r="E38">
        <f>BAWANA!AM38</f>
        <v>0</v>
      </c>
      <c r="F38">
        <f t="shared" si="4"/>
        <v>256</v>
      </c>
      <c r="G38">
        <f t="shared" si="5"/>
        <v>213.65</v>
      </c>
      <c r="H38" s="154"/>
      <c r="I38">
        <f>BRPL_EOD!AK38+BRPL_EOD!AL38</f>
        <v>75.8</v>
      </c>
      <c r="J38">
        <f>BYPL_EOD!AK38+BYPL_EOD!AL38</f>
        <v>45</v>
      </c>
      <c r="K38">
        <f>MES_EOD!AK38+MES_EOD!AL38</f>
        <v>5</v>
      </c>
      <c r="L38">
        <f>NDMC_EOD!AK38+NDMC_EOD!AL38</f>
        <v>18.25</v>
      </c>
      <c r="M38">
        <f>TPDDL_EOD!AK38+TPDDL_EOD!AL38</f>
        <v>69.599999999999994</v>
      </c>
      <c r="N38">
        <f t="shared" si="0"/>
        <v>213.65</v>
      </c>
      <c r="O38" s="154">
        <f t="shared" si="1"/>
        <v>0</v>
      </c>
      <c r="P38">
        <v>75.8</v>
      </c>
      <c r="Q38">
        <v>45</v>
      </c>
      <c r="R38">
        <v>5</v>
      </c>
      <c r="S38">
        <v>18.25</v>
      </c>
      <c r="T38">
        <v>69.599999999999994</v>
      </c>
      <c r="U38" s="156">
        <f t="shared" si="2"/>
        <v>213.65</v>
      </c>
      <c r="V38" s="154">
        <f t="shared" si="3"/>
        <v>0</v>
      </c>
      <c r="Y38">
        <f>BAWANA!AW38+BAWANA!AX38</f>
        <v>32</v>
      </c>
      <c r="Z38">
        <f>BAWANA!BD38+BAWANA!BE38</f>
        <v>24.35</v>
      </c>
      <c r="AA38">
        <f>BAWANA!X38+BAWANA!Y38</f>
        <v>32</v>
      </c>
      <c r="AB38">
        <f>BAWANA!AE38+BAWANA!AF38</f>
        <v>24.35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213.65</v>
      </c>
      <c r="E39">
        <f>BAWANA!AM39</f>
        <v>0</v>
      </c>
      <c r="F39">
        <f t="shared" si="4"/>
        <v>256</v>
      </c>
      <c r="G39">
        <f t="shared" si="5"/>
        <v>213.65</v>
      </c>
      <c r="H39" s="154"/>
      <c r="I39">
        <f>BRPL_EOD!AK39+BRPL_EOD!AL39</f>
        <v>75.8</v>
      </c>
      <c r="J39">
        <f>BYPL_EOD!AK39+BYPL_EOD!AL39</f>
        <v>45</v>
      </c>
      <c r="K39">
        <f>MES_EOD!AK39+MES_EOD!AL39</f>
        <v>5</v>
      </c>
      <c r="L39">
        <f>NDMC_EOD!AK39+NDMC_EOD!AL39</f>
        <v>18.25</v>
      </c>
      <c r="M39">
        <f>TPDDL_EOD!AK39+TPDDL_EOD!AL39</f>
        <v>69.599999999999994</v>
      </c>
      <c r="N39">
        <f t="shared" si="0"/>
        <v>213.65</v>
      </c>
      <c r="O39" s="154">
        <f t="shared" si="1"/>
        <v>0</v>
      </c>
      <c r="P39">
        <v>75.8</v>
      </c>
      <c r="Q39">
        <v>45</v>
      </c>
      <c r="R39">
        <v>5</v>
      </c>
      <c r="S39">
        <v>18.25</v>
      </c>
      <c r="T39">
        <v>69.599999999999994</v>
      </c>
      <c r="U39" s="156">
        <f t="shared" si="2"/>
        <v>213.65</v>
      </c>
      <c r="V39" s="154">
        <f t="shared" si="3"/>
        <v>0</v>
      </c>
      <c r="Y39">
        <f>BAWANA!AW39+BAWANA!AX39</f>
        <v>32</v>
      </c>
      <c r="Z39">
        <f>BAWANA!BD39+BAWANA!BE39</f>
        <v>24.35</v>
      </c>
      <c r="AA39">
        <f>BAWANA!X39+BAWANA!Y39</f>
        <v>32</v>
      </c>
      <c r="AB39">
        <f>BAWANA!AE39+BAWANA!AF39</f>
        <v>24.35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213.65</v>
      </c>
      <c r="E40">
        <f>BAWANA!AM40</f>
        <v>0</v>
      </c>
      <c r="F40">
        <f t="shared" si="4"/>
        <v>256</v>
      </c>
      <c r="G40">
        <f t="shared" si="5"/>
        <v>213.65</v>
      </c>
      <c r="H40" s="154"/>
      <c r="I40">
        <f>BRPL_EOD!AK40+BRPL_EOD!AL40</f>
        <v>75.8</v>
      </c>
      <c r="J40">
        <f>BYPL_EOD!AK40+BYPL_EOD!AL40</f>
        <v>45</v>
      </c>
      <c r="K40">
        <f>MES_EOD!AK40+MES_EOD!AL40</f>
        <v>5</v>
      </c>
      <c r="L40">
        <f>NDMC_EOD!AK40+NDMC_EOD!AL40</f>
        <v>18.25</v>
      </c>
      <c r="M40">
        <f>TPDDL_EOD!AK40+TPDDL_EOD!AL40</f>
        <v>69.599999999999994</v>
      </c>
      <c r="N40">
        <f t="shared" si="0"/>
        <v>213.65</v>
      </c>
      <c r="O40" s="154">
        <f t="shared" si="1"/>
        <v>0</v>
      </c>
      <c r="P40">
        <v>75.8</v>
      </c>
      <c r="Q40">
        <v>45</v>
      </c>
      <c r="R40">
        <v>5</v>
      </c>
      <c r="S40">
        <v>18.25</v>
      </c>
      <c r="T40">
        <v>69.599999999999994</v>
      </c>
      <c r="U40" s="156">
        <f t="shared" si="2"/>
        <v>213.65</v>
      </c>
      <c r="V40" s="154">
        <f t="shared" si="3"/>
        <v>0</v>
      </c>
      <c r="Y40">
        <f>BAWANA!AW40+BAWANA!AX40</f>
        <v>32</v>
      </c>
      <c r="Z40">
        <f>BAWANA!BD40+BAWANA!BE40</f>
        <v>24.35</v>
      </c>
      <c r="AA40">
        <f>BAWANA!X40+BAWANA!Y40</f>
        <v>32</v>
      </c>
      <c r="AB40">
        <f>BAWANA!AE40+BAWANA!AF40</f>
        <v>24.35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213.65</v>
      </c>
      <c r="E41">
        <f>BAWANA!AM41</f>
        <v>0</v>
      </c>
      <c r="F41">
        <f t="shared" si="4"/>
        <v>256</v>
      </c>
      <c r="G41">
        <f t="shared" si="5"/>
        <v>213.65</v>
      </c>
      <c r="H41" s="154"/>
      <c r="I41">
        <f>BRPL_EOD!AK41+BRPL_EOD!AL41</f>
        <v>75.8</v>
      </c>
      <c r="J41">
        <f>BYPL_EOD!AK41+BYPL_EOD!AL41</f>
        <v>45</v>
      </c>
      <c r="K41">
        <f>MES_EOD!AK41+MES_EOD!AL41</f>
        <v>5</v>
      </c>
      <c r="L41">
        <f>NDMC_EOD!AK41+NDMC_EOD!AL41</f>
        <v>18.25</v>
      </c>
      <c r="M41">
        <f>TPDDL_EOD!AK41+TPDDL_EOD!AL41</f>
        <v>69.599999999999994</v>
      </c>
      <c r="N41">
        <f t="shared" si="0"/>
        <v>213.65</v>
      </c>
      <c r="O41" s="154">
        <f t="shared" si="1"/>
        <v>0</v>
      </c>
      <c r="P41">
        <v>75.8</v>
      </c>
      <c r="Q41">
        <v>45</v>
      </c>
      <c r="R41">
        <v>5</v>
      </c>
      <c r="S41">
        <v>18.25</v>
      </c>
      <c r="T41">
        <v>69.599999999999994</v>
      </c>
      <c r="U41" s="156">
        <f t="shared" si="2"/>
        <v>213.65</v>
      </c>
      <c r="V41" s="154">
        <f t="shared" si="3"/>
        <v>0</v>
      </c>
      <c r="Y41">
        <f>BAWANA!AW41+BAWANA!AX41</f>
        <v>32</v>
      </c>
      <c r="Z41">
        <f>BAWANA!BD41+BAWANA!BE41</f>
        <v>24.35</v>
      </c>
      <c r="AA41">
        <f>BAWANA!X41+BAWANA!Y41</f>
        <v>32</v>
      </c>
      <c r="AB41">
        <f>BAWANA!AE41+BAWANA!AF41</f>
        <v>24.35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213.65</v>
      </c>
      <c r="E42">
        <f>BAWANA!AM42</f>
        <v>0</v>
      </c>
      <c r="F42">
        <f t="shared" si="4"/>
        <v>256</v>
      </c>
      <c r="G42">
        <f t="shared" si="5"/>
        <v>213.65</v>
      </c>
      <c r="H42" s="154"/>
      <c r="I42">
        <f>BRPL_EOD!AK42+BRPL_EOD!AL42</f>
        <v>75.8</v>
      </c>
      <c r="J42">
        <f>BYPL_EOD!AK42+BYPL_EOD!AL42</f>
        <v>45</v>
      </c>
      <c r="K42">
        <f>MES_EOD!AK42+MES_EOD!AL42</f>
        <v>5</v>
      </c>
      <c r="L42">
        <f>NDMC_EOD!AK42+NDMC_EOD!AL42</f>
        <v>18.25</v>
      </c>
      <c r="M42">
        <f>TPDDL_EOD!AK42+TPDDL_EOD!AL42</f>
        <v>69.599999999999994</v>
      </c>
      <c r="N42">
        <f t="shared" si="0"/>
        <v>213.65</v>
      </c>
      <c r="O42" s="154">
        <f t="shared" si="1"/>
        <v>0</v>
      </c>
      <c r="P42">
        <v>75.8</v>
      </c>
      <c r="Q42">
        <v>45</v>
      </c>
      <c r="R42">
        <v>5</v>
      </c>
      <c r="S42">
        <v>18.25</v>
      </c>
      <c r="T42">
        <v>69.599999999999994</v>
      </c>
      <c r="U42" s="156">
        <f t="shared" si="2"/>
        <v>213.65</v>
      </c>
      <c r="V42" s="154">
        <f t="shared" si="3"/>
        <v>0</v>
      </c>
      <c r="Y42">
        <f>BAWANA!AW42+BAWANA!AX42</f>
        <v>32</v>
      </c>
      <c r="Z42">
        <f>BAWANA!BD42+BAWANA!BE42</f>
        <v>24.35</v>
      </c>
      <c r="AA42">
        <f>BAWANA!X42+BAWANA!Y42</f>
        <v>32</v>
      </c>
      <c r="AB42">
        <f>BAWANA!AE42+BAWANA!AF42</f>
        <v>24.35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213.65</v>
      </c>
      <c r="E43">
        <f>BAWANA!AM43</f>
        <v>0</v>
      </c>
      <c r="F43">
        <f t="shared" si="4"/>
        <v>256</v>
      </c>
      <c r="G43">
        <f t="shared" si="5"/>
        <v>213.65</v>
      </c>
      <c r="H43" s="154"/>
      <c r="I43">
        <f>BRPL_EOD!AK43+BRPL_EOD!AL43</f>
        <v>75.8</v>
      </c>
      <c r="J43">
        <f>BYPL_EOD!AK43+BYPL_EOD!AL43</f>
        <v>45</v>
      </c>
      <c r="K43">
        <f>MES_EOD!AK43+MES_EOD!AL43</f>
        <v>5</v>
      </c>
      <c r="L43">
        <f>NDMC_EOD!AK43+NDMC_EOD!AL43</f>
        <v>18.25</v>
      </c>
      <c r="M43">
        <f>TPDDL_EOD!AK43+TPDDL_EOD!AL43</f>
        <v>69.599999999999994</v>
      </c>
      <c r="N43">
        <f t="shared" si="0"/>
        <v>213.65</v>
      </c>
      <c r="O43" s="154">
        <f t="shared" si="1"/>
        <v>0</v>
      </c>
      <c r="P43">
        <v>75.8</v>
      </c>
      <c r="Q43">
        <v>45</v>
      </c>
      <c r="R43">
        <v>5</v>
      </c>
      <c r="S43">
        <v>18.25</v>
      </c>
      <c r="T43">
        <v>69.599999999999994</v>
      </c>
      <c r="U43" s="156">
        <f t="shared" si="2"/>
        <v>213.65</v>
      </c>
      <c r="V43" s="154">
        <f t="shared" si="3"/>
        <v>0</v>
      </c>
      <c r="Y43">
        <f>BAWANA!AW43+BAWANA!AX43</f>
        <v>32</v>
      </c>
      <c r="Z43">
        <f>BAWANA!BD43+BAWANA!BE43</f>
        <v>24.35</v>
      </c>
      <c r="AA43">
        <f>BAWANA!X43+BAWANA!Y43</f>
        <v>32</v>
      </c>
      <c r="AB43">
        <f>BAWANA!AE43+BAWANA!AF43</f>
        <v>24.35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213.65</v>
      </c>
      <c r="E44">
        <f>BAWANA!AM44</f>
        <v>0</v>
      </c>
      <c r="F44">
        <f t="shared" si="4"/>
        <v>256</v>
      </c>
      <c r="G44">
        <f t="shared" si="5"/>
        <v>213.65</v>
      </c>
      <c r="H44" s="154"/>
      <c r="I44">
        <f>BRPL_EOD!AK44+BRPL_EOD!AL44</f>
        <v>75.8</v>
      </c>
      <c r="J44">
        <f>BYPL_EOD!AK44+BYPL_EOD!AL44</f>
        <v>45</v>
      </c>
      <c r="K44">
        <f>MES_EOD!AK44+MES_EOD!AL44</f>
        <v>5</v>
      </c>
      <c r="L44">
        <f>NDMC_EOD!AK44+NDMC_EOD!AL44</f>
        <v>18.25</v>
      </c>
      <c r="M44">
        <f>TPDDL_EOD!AK44+TPDDL_EOD!AL44</f>
        <v>69.599999999999994</v>
      </c>
      <c r="N44">
        <f t="shared" si="0"/>
        <v>213.65</v>
      </c>
      <c r="O44" s="154">
        <f t="shared" si="1"/>
        <v>0</v>
      </c>
      <c r="P44">
        <v>75.8</v>
      </c>
      <c r="Q44">
        <v>45</v>
      </c>
      <c r="R44">
        <v>5</v>
      </c>
      <c r="S44">
        <v>18.25</v>
      </c>
      <c r="T44">
        <v>69.599999999999994</v>
      </c>
      <c r="U44" s="156">
        <f t="shared" si="2"/>
        <v>213.65</v>
      </c>
      <c r="V44" s="154">
        <f t="shared" si="3"/>
        <v>0</v>
      </c>
      <c r="Y44">
        <f>BAWANA!AW44+BAWANA!AX44</f>
        <v>32</v>
      </c>
      <c r="Z44">
        <f>BAWANA!BD44+BAWANA!BE44</f>
        <v>24.35</v>
      </c>
      <c r="AA44">
        <f>BAWANA!X44+BAWANA!Y44</f>
        <v>32</v>
      </c>
      <c r="AB44">
        <f>BAWANA!AE44+BAWANA!AF44</f>
        <v>24.35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213.65</v>
      </c>
      <c r="E45">
        <f>BAWANA!AM45</f>
        <v>0</v>
      </c>
      <c r="F45">
        <f t="shared" si="4"/>
        <v>256</v>
      </c>
      <c r="G45">
        <f t="shared" si="5"/>
        <v>213.65</v>
      </c>
      <c r="H45" s="154"/>
      <c r="I45">
        <f>BRPL_EOD!AK45+BRPL_EOD!AL45</f>
        <v>75.8</v>
      </c>
      <c r="J45">
        <f>BYPL_EOD!AK45+BYPL_EOD!AL45</f>
        <v>45</v>
      </c>
      <c r="K45">
        <f>MES_EOD!AK45+MES_EOD!AL45</f>
        <v>5</v>
      </c>
      <c r="L45">
        <f>NDMC_EOD!AK45+NDMC_EOD!AL45</f>
        <v>18.25</v>
      </c>
      <c r="M45">
        <f>TPDDL_EOD!AK45+TPDDL_EOD!AL45</f>
        <v>69.599999999999994</v>
      </c>
      <c r="N45">
        <f t="shared" si="0"/>
        <v>213.65</v>
      </c>
      <c r="O45" s="154">
        <f t="shared" si="1"/>
        <v>0</v>
      </c>
      <c r="P45">
        <v>75.8</v>
      </c>
      <c r="Q45">
        <v>45</v>
      </c>
      <c r="R45">
        <v>5</v>
      </c>
      <c r="S45">
        <v>18.25</v>
      </c>
      <c r="T45">
        <v>69.599999999999994</v>
      </c>
      <c r="U45" s="156">
        <f t="shared" si="2"/>
        <v>213.65</v>
      </c>
      <c r="V45" s="154">
        <f t="shared" si="3"/>
        <v>0</v>
      </c>
      <c r="Y45">
        <f>BAWANA!AW45+BAWANA!AX45</f>
        <v>32</v>
      </c>
      <c r="Z45">
        <f>BAWANA!BD45+BAWANA!BE45</f>
        <v>24.35</v>
      </c>
      <c r="AA45">
        <f>BAWANA!X45+BAWANA!Y45</f>
        <v>32</v>
      </c>
      <c r="AB45">
        <f>BAWANA!AE45+BAWANA!AF45</f>
        <v>24.35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213.65</v>
      </c>
      <c r="E46">
        <f>BAWANA!AM46</f>
        <v>0</v>
      </c>
      <c r="F46">
        <f t="shared" si="4"/>
        <v>256</v>
      </c>
      <c r="G46">
        <f t="shared" si="5"/>
        <v>213.65</v>
      </c>
      <c r="H46" s="154"/>
      <c r="I46">
        <f>BRPL_EOD!AK46+BRPL_EOD!AL46</f>
        <v>75.8</v>
      </c>
      <c r="J46">
        <f>BYPL_EOD!AK46+BYPL_EOD!AL46</f>
        <v>45</v>
      </c>
      <c r="K46">
        <f>MES_EOD!AK46+MES_EOD!AL46</f>
        <v>5</v>
      </c>
      <c r="L46">
        <f>NDMC_EOD!AK46+NDMC_EOD!AL46</f>
        <v>18.25</v>
      </c>
      <c r="M46">
        <f>TPDDL_EOD!AK46+TPDDL_EOD!AL46</f>
        <v>69.599999999999994</v>
      </c>
      <c r="N46">
        <f t="shared" si="0"/>
        <v>213.65</v>
      </c>
      <c r="O46" s="154">
        <f t="shared" si="1"/>
        <v>0</v>
      </c>
      <c r="P46">
        <v>75.8</v>
      </c>
      <c r="Q46">
        <v>45</v>
      </c>
      <c r="R46">
        <v>5</v>
      </c>
      <c r="S46">
        <v>18.25</v>
      </c>
      <c r="T46">
        <v>69.599999999999994</v>
      </c>
      <c r="U46" s="156">
        <f t="shared" si="2"/>
        <v>213.65</v>
      </c>
      <c r="V46" s="154">
        <f t="shared" si="3"/>
        <v>0</v>
      </c>
      <c r="Y46">
        <f>BAWANA!AW46+BAWANA!AX46</f>
        <v>32</v>
      </c>
      <c r="Z46">
        <f>BAWANA!BD46+BAWANA!BE46</f>
        <v>24.35</v>
      </c>
      <c r="AA46">
        <f>BAWANA!X46+BAWANA!Y46</f>
        <v>32</v>
      </c>
      <c r="AB46">
        <f>BAWANA!AE46+BAWANA!AF46</f>
        <v>24.35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213.65</v>
      </c>
      <c r="E47">
        <f>BAWANA!AM47</f>
        <v>0</v>
      </c>
      <c r="F47">
        <f t="shared" si="4"/>
        <v>256</v>
      </c>
      <c r="G47">
        <f t="shared" si="5"/>
        <v>213.65</v>
      </c>
      <c r="H47" s="154"/>
      <c r="I47">
        <f>BRPL_EOD!AK47+BRPL_EOD!AL47</f>
        <v>75.8</v>
      </c>
      <c r="J47">
        <f>BYPL_EOD!AK47+BYPL_EOD!AL47</f>
        <v>45</v>
      </c>
      <c r="K47">
        <f>MES_EOD!AK47+MES_EOD!AL47</f>
        <v>5</v>
      </c>
      <c r="L47">
        <f>NDMC_EOD!AK47+NDMC_EOD!AL47</f>
        <v>18.25</v>
      </c>
      <c r="M47">
        <f>TPDDL_EOD!AK47+TPDDL_EOD!AL47</f>
        <v>69.599999999999994</v>
      </c>
      <c r="N47">
        <f t="shared" si="0"/>
        <v>213.65</v>
      </c>
      <c r="O47" s="154">
        <f t="shared" si="1"/>
        <v>0</v>
      </c>
      <c r="P47">
        <v>75.8</v>
      </c>
      <c r="Q47">
        <v>45</v>
      </c>
      <c r="R47">
        <v>5</v>
      </c>
      <c r="S47">
        <v>18.25</v>
      </c>
      <c r="T47">
        <v>69.599999999999994</v>
      </c>
      <c r="U47" s="156">
        <f t="shared" si="2"/>
        <v>213.65</v>
      </c>
      <c r="V47" s="154">
        <f t="shared" si="3"/>
        <v>0</v>
      </c>
      <c r="Y47">
        <f>BAWANA!AW47+BAWANA!AX47</f>
        <v>32</v>
      </c>
      <c r="Z47">
        <f>BAWANA!BD47+BAWANA!BE47</f>
        <v>24.35</v>
      </c>
      <c r="AA47">
        <f>BAWANA!X47+BAWANA!Y47</f>
        <v>32</v>
      </c>
      <c r="AB47">
        <f>BAWANA!AE47+BAWANA!AF47</f>
        <v>24.35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213.65</v>
      </c>
      <c r="E48">
        <f>BAWANA!AM48</f>
        <v>0</v>
      </c>
      <c r="F48">
        <f t="shared" si="4"/>
        <v>256</v>
      </c>
      <c r="G48">
        <f t="shared" si="5"/>
        <v>213.65</v>
      </c>
      <c r="H48" s="154"/>
      <c r="I48">
        <f>BRPL_EOD!AK48+BRPL_EOD!AL48</f>
        <v>75.8</v>
      </c>
      <c r="J48">
        <f>BYPL_EOD!AK48+BYPL_EOD!AL48</f>
        <v>45</v>
      </c>
      <c r="K48">
        <f>MES_EOD!AK48+MES_EOD!AL48</f>
        <v>5</v>
      </c>
      <c r="L48">
        <f>NDMC_EOD!AK48+NDMC_EOD!AL48</f>
        <v>18.25</v>
      </c>
      <c r="M48">
        <f>TPDDL_EOD!AK48+TPDDL_EOD!AL48</f>
        <v>69.599999999999994</v>
      </c>
      <c r="N48">
        <f t="shared" si="0"/>
        <v>213.65</v>
      </c>
      <c r="O48" s="154">
        <f t="shared" si="1"/>
        <v>0</v>
      </c>
      <c r="P48">
        <v>75.8</v>
      </c>
      <c r="Q48">
        <v>45</v>
      </c>
      <c r="R48">
        <v>5</v>
      </c>
      <c r="S48">
        <v>18.25</v>
      </c>
      <c r="T48">
        <v>69.599999999999994</v>
      </c>
      <c r="U48" s="156">
        <f t="shared" si="2"/>
        <v>213.65</v>
      </c>
      <c r="V48" s="154">
        <f t="shared" si="3"/>
        <v>0</v>
      </c>
      <c r="Y48">
        <f>BAWANA!AW48+BAWANA!AX48</f>
        <v>32</v>
      </c>
      <c r="Z48">
        <f>BAWANA!BD48+BAWANA!BE48</f>
        <v>24.35</v>
      </c>
      <c r="AA48">
        <f>BAWANA!X48+BAWANA!Y48</f>
        <v>32</v>
      </c>
      <c r="AB48">
        <f>BAWANA!AE48+BAWANA!AF48</f>
        <v>24.35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213.65</v>
      </c>
      <c r="E49">
        <f>BAWANA!AM49</f>
        <v>0</v>
      </c>
      <c r="F49">
        <f t="shared" si="4"/>
        <v>256</v>
      </c>
      <c r="G49">
        <f t="shared" si="5"/>
        <v>213.65</v>
      </c>
      <c r="H49" s="154"/>
      <c r="I49">
        <f>BRPL_EOD!AK49+BRPL_EOD!AL49</f>
        <v>75.8</v>
      </c>
      <c r="J49">
        <f>BYPL_EOD!AK49+BYPL_EOD!AL49</f>
        <v>45</v>
      </c>
      <c r="K49">
        <f>MES_EOD!AK49+MES_EOD!AL49</f>
        <v>5</v>
      </c>
      <c r="L49">
        <f>NDMC_EOD!AK49+NDMC_EOD!AL49</f>
        <v>18.25</v>
      </c>
      <c r="M49">
        <f>TPDDL_EOD!AK49+TPDDL_EOD!AL49</f>
        <v>69.599999999999994</v>
      </c>
      <c r="N49">
        <f t="shared" si="0"/>
        <v>213.65</v>
      </c>
      <c r="O49" s="154">
        <f t="shared" si="1"/>
        <v>0</v>
      </c>
      <c r="P49">
        <v>75.8</v>
      </c>
      <c r="Q49">
        <v>45</v>
      </c>
      <c r="R49">
        <v>5</v>
      </c>
      <c r="S49">
        <v>18.25</v>
      </c>
      <c r="T49">
        <v>69.599999999999994</v>
      </c>
      <c r="U49" s="156">
        <f t="shared" si="2"/>
        <v>213.65</v>
      </c>
      <c r="V49" s="154">
        <f t="shared" si="3"/>
        <v>0</v>
      </c>
      <c r="Y49">
        <f>BAWANA!AW49+BAWANA!AX49</f>
        <v>32</v>
      </c>
      <c r="Z49">
        <f>BAWANA!BD49+BAWANA!BE49</f>
        <v>24.35</v>
      </c>
      <c r="AA49">
        <f>BAWANA!X49+BAWANA!Y49</f>
        <v>32</v>
      </c>
      <c r="AB49">
        <f>BAWANA!AE49+BAWANA!AF49</f>
        <v>24.35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213.65</v>
      </c>
      <c r="E50">
        <f>BAWANA!AM50</f>
        <v>0</v>
      </c>
      <c r="F50">
        <f t="shared" si="4"/>
        <v>256</v>
      </c>
      <c r="G50">
        <f t="shared" si="5"/>
        <v>213.65</v>
      </c>
      <c r="H50" s="154"/>
      <c r="I50">
        <f>BRPL_EOD!AK50+BRPL_EOD!AL50</f>
        <v>75.8</v>
      </c>
      <c r="J50">
        <f>BYPL_EOD!AK50+BYPL_EOD!AL50</f>
        <v>45</v>
      </c>
      <c r="K50">
        <f>MES_EOD!AK50+MES_EOD!AL50</f>
        <v>5</v>
      </c>
      <c r="L50">
        <f>NDMC_EOD!AK50+NDMC_EOD!AL50</f>
        <v>18.25</v>
      </c>
      <c r="M50">
        <f>TPDDL_EOD!AK50+TPDDL_EOD!AL50</f>
        <v>69.599999999999994</v>
      </c>
      <c r="N50">
        <f t="shared" si="0"/>
        <v>213.65</v>
      </c>
      <c r="O50" s="154">
        <f t="shared" si="1"/>
        <v>0</v>
      </c>
      <c r="P50">
        <v>75.8</v>
      </c>
      <c r="Q50">
        <v>45</v>
      </c>
      <c r="R50">
        <v>5</v>
      </c>
      <c r="S50">
        <v>18.25</v>
      </c>
      <c r="T50">
        <v>69.599999999999994</v>
      </c>
      <c r="U50" s="156">
        <f t="shared" si="2"/>
        <v>213.65</v>
      </c>
      <c r="V50" s="154">
        <f t="shared" si="3"/>
        <v>0</v>
      </c>
      <c r="Y50">
        <f>BAWANA!AW50+BAWANA!AX50</f>
        <v>32</v>
      </c>
      <c r="Z50">
        <f>BAWANA!BD50+BAWANA!BE50</f>
        <v>24.35</v>
      </c>
      <c r="AA50">
        <f>BAWANA!X50+BAWANA!Y50</f>
        <v>32</v>
      </c>
      <c r="AB50">
        <f>BAWANA!AE50+BAWANA!AF50</f>
        <v>24.35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54"/>
      <c r="I51">
        <f>BRPL_EOD!AK51+BRPL_EOD!AL51</f>
        <v>82.26</v>
      </c>
      <c r="J51">
        <f>BYPL_EOD!AK51+BYPL_EOD!AL51</f>
        <v>47.56</v>
      </c>
      <c r="K51">
        <f>MES_EOD!AK51+MES_EOD!AL51</f>
        <v>5</v>
      </c>
      <c r="L51">
        <f>NDMC_EOD!AK51+NDMC_EOD!AL51</f>
        <v>19.29</v>
      </c>
      <c r="M51">
        <f>TPDDL_EOD!AK51+TPDDL_EOD!AL51</f>
        <v>57.47</v>
      </c>
      <c r="N51">
        <f t="shared" si="0"/>
        <v>211.57999999999998</v>
      </c>
      <c r="O51" s="154">
        <f t="shared" si="1"/>
        <v>0</v>
      </c>
      <c r="P51">
        <v>82.26</v>
      </c>
      <c r="Q51">
        <v>47.56</v>
      </c>
      <c r="R51">
        <v>5</v>
      </c>
      <c r="S51">
        <v>19.29</v>
      </c>
      <c r="T51">
        <v>57.47</v>
      </c>
      <c r="U51" s="156">
        <f t="shared" si="2"/>
        <v>211.57999999999998</v>
      </c>
      <c r="V51" s="154">
        <f t="shared" si="3"/>
        <v>0</v>
      </c>
      <c r="Y51">
        <f>BAWANA!AW51+BAWANA!AX51</f>
        <v>32</v>
      </c>
      <c r="Z51">
        <f>BAWANA!BD51+BAWANA!BE51</f>
        <v>26.42</v>
      </c>
      <c r="AA51">
        <f>BAWANA!X51+BAWANA!Y51</f>
        <v>32</v>
      </c>
      <c r="AB51">
        <f>BAWANA!AE51+BAWANA!AF51</f>
        <v>26.42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54"/>
      <c r="I52">
        <f>BRPL_EOD!AK52+BRPL_EOD!AL52</f>
        <v>82.26</v>
      </c>
      <c r="J52">
        <f>BYPL_EOD!AK52+BYPL_EOD!AL52</f>
        <v>47.56</v>
      </c>
      <c r="K52">
        <f>MES_EOD!AK52+MES_EOD!AL52</f>
        <v>5</v>
      </c>
      <c r="L52">
        <f>NDMC_EOD!AK52+NDMC_EOD!AL52</f>
        <v>19.29</v>
      </c>
      <c r="M52">
        <f>TPDDL_EOD!AK52+TPDDL_EOD!AL52</f>
        <v>57.47</v>
      </c>
      <c r="N52">
        <f t="shared" si="0"/>
        <v>211.57999999999998</v>
      </c>
      <c r="O52" s="154">
        <f t="shared" si="1"/>
        <v>0</v>
      </c>
      <c r="P52">
        <v>82.26</v>
      </c>
      <c r="Q52">
        <v>47.56</v>
      </c>
      <c r="R52">
        <v>5</v>
      </c>
      <c r="S52">
        <v>19.29</v>
      </c>
      <c r="T52">
        <v>57.47</v>
      </c>
      <c r="U52" s="156">
        <f t="shared" si="2"/>
        <v>211.57999999999998</v>
      </c>
      <c r="V52" s="154">
        <f t="shared" si="3"/>
        <v>0</v>
      </c>
      <c r="Y52">
        <f>BAWANA!AW52+BAWANA!AX52</f>
        <v>32</v>
      </c>
      <c r="Z52">
        <f>BAWANA!BD52+BAWANA!BE52</f>
        <v>26.42</v>
      </c>
      <c r="AA52">
        <f>BAWANA!X52+BAWANA!Y52</f>
        <v>32</v>
      </c>
      <c r="AB52">
        <f>BAWANA!AE52+BAWANA!AF52</f>
        <v>26.42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54"/>
      <c r="I53">
        <f>BRPL_EOD!AK53+BRPL_EOD!AL53</f>
        <v>82.26</v>
      </c>
      <c r="J53">
        <f>BYPL_EOD!AK53+BYPL_EOD!AL53</f>
        <v>47.56</v>
      </c>
      <c r="K53">
        <f>MES_EOD!AK53+MES_EOD!AL53</f>
        <v>5</v>
      </c>
      <c r="L53">
        <f>NDMC_EOD!AK53+NDMC_EOD!AL53</f>
        <v>19.29</v>
      </c>
      <c r="M53">
        <f>TPDDL_EOD!AK53+TPDDL_EOD!AL53</f>
        <v>57.47</v>
      </c>
      <c r="N53">
        <f t="shared" si="0"/>
        <v>211.57999999999998</v>
      </c>
      <c r="O53" s="154">
        <f t="shared" si="1"/>
        <v>0</v>
      </c>
      <c r="P53">
        <v>82.26</v>
      </c>
      <c r="Q53">
        <v>47.56</v>
      </c>
      <c r="R53">
        <v>5</v>
      </c>
      <c r="S53">
        <v>19.29</v>
      </c>
      <c r="T53">
        <v>57.47</v>
      </c>
      <c r="U53" s="156">
        <f t="shared" si="2"/>
        <v>211.57999999999998</v>
      </c>
      <c r="V53" s="154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54"/>
      <c r="I54">
        <f>BRPL_EOD!AK54+BRPL_EOD!AL54</f>
        <v>82.26</v>
      </c>
      <c r="J54">
        <f>BYPL_EOD!AK54+BYPL_EOD!AL54</f>
        <v>47.56</v>
      </c>
      <c r="K54">
        <f>MES_EOD!AK54+MES_EOD!AL54</f>
        <v>5</v>
      </c>
      <c r="L54">
        <f>NDMC_EOD!AK54+NDMC_EOD!AL54</f>
        <v>19.29</v>
      </c>
      <c r="M54">
        <f>TPDDL_EOD!AK54+TPDDL_EOD!AL54</f>
        <v>57.47</v>
      </c>
      <c r="N54">
        <f t="shared" si="0"/>
        <v>211.57999999999998</v>
      </c>
      <c r="O54" s="154">
        <f t="shared" si="1"/>
        <v>0</v>
      </c>
      <c r="P54">
        <v>82.26</v>
      </c>
      <c r="Q54">
        <v>47.56</v>
      </c>
      <c r="R54">
        <v>5</v>
      </c>
      <c r="S54">
        <v>19.29</v>
      </c>
      <c r="T54">
        <v>57.47</v>
      </c>
      <c r="U54" s="156">
        <f t="shared" si="2"/>
        <v>211.57999999999998</v>
      </c>
      <c r="V54" s="154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54"/>
      <c r="I55">
        <f>BRPL_EOD!AK55+BRPL_EOD!AL55</f>
        <v>82.26</v>
      </c>
      <c r="J55">
        <f>BYPL_EOD!AK55+BYPL_EOD!AL55</f>
        <v>47.56</v>
      </c>
      <c r="K55">
        <f>MES_EOD!AK55+MES_EOD!AL55</f>
        <v>5</v>
      </c>
      <c r="L55">
        <f>NDMC_EOD!AK55+NDMC_EOD!AL55</f>
        <v>19.29</v>
      </c>
      <c r="M55">
        <f>TPDDL_EOD!AK55+TPDDL_EOD!AL55</f>
        <v>57.47</v>
      </c>
      <c r="N55">
        <f t="shared" si="0"/>
        <v>211.57999999999998</v>
      </c>
      <c r="O55" s="154">
        <f t="shared" si="1"/>
        <v>0</v>
      </c>
      <c r="P55">
        <v>82.26</v>
      </c>
      <c r="Q55">
        <v>47.56</v>
      </c>
      <c r="R55">
        <v>5</v>
      </c>
      <c r="S55">
        <v>19.29</v>
      </c>
      <c r="T55">
        <v>57.47</v>
      </c>
      <c r="U55" s="156">
        <f t="shared" si="2"/>
        <v>211.57999999999998</v>
      </c>
      <c r="V55" s="154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54"/>
      <c r="I57">
        <f>BRPL_EOD!AK57+BRPL_EOD!AL57</f>
        <v>82.26</v>
      </c>
      <c r="J57">
        <f>BYPL_EOD!AK57+BYPL_EOD!AL57</f>
        <v>47.56</v>
      </c>
      <c r="K57">
        <f>MES_EOD!AK57+MES_EOD!AL57</f>
        <v>5</v>
      </c>
      <c r="L57">
        <f>NDMC_EOD!AK57+NDMC_EOD!AL57</f>
        <v>19.29</v>
      </c>
      <c r="M57">
        <f>TPDDL_EOD!AK57+TPDDL_EOD!AL57</f>
        <v>57.47</v>
      </c>
      <c r="N57">
        <f t="shared" si="0"/>
        <v>211.57999999999998</v>
      </c>
      <c r="O57" s="154">
        <f t="shared" si="1"/>
        <v>0</v>
      </c>
      <c r="P57">
        <v>82.26</v>
      </c>
      <c r="Q57">
        <v>47.56</v>
      </c>
      <c r="R57">
        <v>5</v>
      </c>
      <c r="S57">
        <v>19.29</v>
      </c>
      <c r="T57">
        <v>57.47</v>
      </c>
      <c r="U57" s="156">
        <f t="shared" si="2"/>
        <v>211.57999999999998</v>
      </c>
      <c r="V57" s="154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54"/>
      <c r="I58">
        <f>BRPL_EOD!AK58+BRPL_EOD!AL58</f>
        <v>82.26</v>
      </c>
      <c r="J58">
        <f>BYPL_EOD!AK58+BYPL_EOD!AL58</f>
        <v>47.56</v>
      </c>
      <c r="K58">
        <f>MES_EOD!AK58+MES_EOD!AL58</f>
        <v>5</v>
      </c>
      <c r="L58">
        <f>NDMC_EOD!AK58+NDMC_EOD!AL58</f>
        <v>19.29</v>
      </c>
      <c r="M58">
        <f>TPDDL_EOD!AK58+TPDDL_EOD!AL58</f>
        <v>57.47</v>
      </c>
      <c r="N58">
        <f t="shared" si="0"/>
        <v>211.57999999999998</v>
      </c>
      <c r="O58" s="154">
        <f t="shared" si="1"/>
        <v>0</v>
      </c>
      <c r="P58">
        <v>82.26</v>
      </c>
      <c r="Q58">
        <v>47.56</v>
      </c>
      <c r="R58">
        <v>5</v>
      </c>
      <c r="S58">
        <v>19.29</v>
      </c>
      <c r="T58">
        <v>57.47</v>
      </c>
      <c r="U58" s="156">
        <f t="shared" si="2"/>
        <v>211.57999999999998</v>
      </c>
      <c r="V58" s="154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54"/>
      <c r="I59">
        <f>BRPL_EOD!AK59+BRPL_EOD!AL59</f>
        <v>82.26</v>
      </c>
      <c r="J59">
        <f>BYPL_EOD!AK59+BYPL_EOD!AL59</f>
        <v>47.56</v>
      </c>
      <c r="K59">
        <f>MES_EOD!AK59+MES_EOD!AL59</f>
        <v>5</v>
      </c>
      <c r="L59">
        <f>NDMC_EOD!AK59+NDMC_EOD!AL59</f>
        <v>19.29</v>
      </c>
      <c r="M59">
        <f>TPDDL_EOD!AK59+TPDDL_EOD!AL59</f>
        <v>57.47</v>
      </c>
      <c r="N59">
        <f t="shared" si="0"/>
        <v>211.57999999999998</v>
      </c>
      <c r="O59" s="154">
        <f t="shared" si="1"/>
        <v>0</v>
      </c>
      <c r="P59">
        <v>82.26</v>
      </c>
      <c r="Q59">
        <v>47.56</v>
      </c>
      <c r="R59">
        <v>5</v>
      </c>
      <c r="S59">
        <v>19.29</v>
      </c>
      <c r="T59">
        <v>57.47</v>
      </c>
      <c r="U59" s="156">
        <f t="shared" si="2"/>
        <v>211.57999999999998</v>
      </c>
      <c r="V59" s="154">
        <f t="shared" si="3"/>
        <v>0</v>
      </c>
      <c r="Y59">
        <f>BAWANA!AW59+BAWANA!AX59</f>
        <v>32</v>
      </c>
      <c r="Z59">
        <f>BAWANA!BD59+BAWANA!BE59</f>
        <v>26.42</v>
      </c>
      <c r="AA59">
        <f>BAWANA!X59+BAWANA!Y59</f>
        <v>32</v>
      </c>
      <c r="AB59">
        <f>BAWANA!AE59+BAWANA!AF59</f>
        <v>26.42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54"/>
      <c r="I60">
        <f>BRPL_EOD!AK60+BRPL_EOD!AL60</f>
        <v>82.26</v>
      </c>
      <c r="J60">
        <f>BYPL_EOD!AK60+BYPL_EOD!AL60</f>
        <v>47.56</v>
      </c>
      <c r="K60">
        <f>MES_EOD!AK60+MES_EOD!AL60</f>
        <v>5</v>
      </c>
      <c r="L60">
        <f>NDMC_EOD!AK60+NDMC_EOD!AL60</f>
        <v>19.29</v>
      </c>
      <c r="M60">
        <f>TPDDL_EOD!AK60+TPDDL_EOD!AL60</f>
        <v>57.47</v>
      </c>
      <c r="N60">
        <f t="shared" si="0"/>
        <v>211.57999999999998</v>
      </c>
      <c r="O60" s="154">
        <f t="shared" si="1"/>
        <v>0</v>
      </c>
      <c r="P60">
        <v>82.26</v>
      </c>
      <c r="Q60">
        <v>47.56</v>
      </c>
      <c r="R60">
        <v>5</v>
      </c>
      <c r="S60">
        <v>19.29</v>
      </c>
      <c r="T60">
        <v>57.47</v>
      </c>
      <c r="U60" s="156">
        <f t="shared" si="2"/>
        <v>211.57999999999998</v>
      </c>
      <c r="V60" s="154">
        <f t="shared" si="3"/>
        <v>0</v>
      </c>
      <c r="Y60">
        <f>BAWANA!AW60+BAWANA!AX60</f>
        <v>32</v>
      </c>
      <c r="Z60">
        <f>BAWANA!BD60+BAWANA!BE60</f>
        <v>26.42</v>
      </c>
      <c r="AA60">
        <f>BAWANA!X60+BAWANA!Y60</f>
        <v>32</v>
      </c>
      <c r="AB60">
        <f>BAWANA!AE60+BAWANA!AF60</f>
        <v>26.42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213.65</v>
      </c>
      <c r="E61">
        <f>BAWANA!AM61</f>
        <v>0</v>
      </c>
      <c r="F61">
        <f t="shared" si="4"/>
        <v>256</v>
      </c>
      <c r="G61">
        <f t="shared" si="5"/>
        <v>213.65</v>
      </c>
      <c r="H61" s="154"/>
      <c r="I61">
        <f>BRPL_EOD!AK61+BRPL_EOD!AL61</f>
        <v>75.8</v>
      </c>
      <c r="J61">
        <f>BYPL_EOD!AK61+BYPL_EOD!AL61</f>
        <v>45</v>
      </c>
      <c r="K61">
        <f>MES_EOD!AK61+MES_EOD!AL61</f>
        <v>5</v>
      </c>
      <c r="L61">
        <f>NDMC_EOD!AK61+NDMC_EOD!AL61</f>
        <v>18.25</v>
      </c>
      <c r="M61">
        <f>TPDDL_EOD!AK61+TPDDL_EOD!AL61</f>
        <v>69.599999999999994</v>
      </c>
      <c r="N61">
        <f t="shared" si="0"/>
        <v>213.65</v>
      </c>
      <c r="O61" s="154">
        <f t="shared" si="1"/>
        <v>0</v>
      </c>
      <c r="P61">
        <v>75.8</v>
      </c>
      <c r="Q61">
        <v>45</v>
      </c>
      <c r="R61">
        <v>5</v>
      </c>
      <c r="S61">
        <v>18.25</v>
      </c>
      <c r="T61">
        <v>69.599999999999994</v>
      </c>
      <c r="U61" s="156">
        <f t="shared" si="2"/>
        <v>213.65</v>
      </c>
      <c r="V61" s="154">
        <f t="shared" si="3"/>
        <v>0</v>
      </c>
      <c r="Y61">
        <f>BAWANA!AW61+BAWANA!AX61</f>
        <v>32</v>
      </c>
      <c r="Z61">
        <f>BAWANA!BD61+BAWANA!BE61</f>
        <v>24.35</v>
      </c>
      <c r="AA61">
        <f>BAWANA!X61+BAWANA!Y61</f>
        <v>32</v>
      </c>
      <c r="AB61">
        <f>BAWANA!AE61+BAWANA!AF61</f>
        <v>24.35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213.65</v>
      </c>
      <c r="E62">
        <f>BAWANA!AM62</f>
        <v>0</v>
      </c>
      <c r="F62">
        <f t="shared" si="4"/>
        <v>256</v>
      </c>
      <c r="G62">
        <f t="shared" si="5"/>
        <v>213.65</v>
      </c>
      <c r="H62" s="154"/>
      <c r="I62">
        <f>BRPL_EOD!AK62+BRPL_EOD!AL62</f>
        <v>75.8</v>
      </c>
      <c r="J62">
        <f>BYPL_EOD!AK62+BYPL_EOD!AL62</f>
        <v>45</v>
      </c>
      <c r="K62">
        <f>MES_EOD!AK62+MES_EOD!AL62</f>
        <v>5</v>
      </c>
      <c r="L62">
        <f>NDMC_EOD!AK62+NDMC_EOD!AL62</f>
        <v>18.25</v>
      </c>
      <c r="M62">
        <f>TPDDL_EOD!AK62+TPDDL_EOD!AL62</f>
        <v>69.599999999999994</v>
      </c>
      <c r="N62">
        <f t="shared" si="0"/>
        <v>213.65</v>
      </c>
      <c r="O62" s="154">
        <f t="shared" si="1"/>
        <v>0</v>
      </c>
      <c r="P62">
        <v>75.8</v>
      </c>
      <c r="Q62">
        <v>45</v>
      </c>
      <c r="R62">
        <v>5</v>
      </c>
      <c r="S62">
        <v>18.25</v>
      </c>
      <c r="T62">
        <v>69.599999999999994</v>
      </c>
      <c r="U62" s="156">
        <f t="shared" si="2"/>
        <v>213.65</v>
      </c>
      <c r="V62" s="154">
        <f t="shared" si="3"/>
        <v>0</v>
      </c>
      <c r="Y62">
        <f>BAWANA!AW62+BAWANA!AX62</f>
        <v>32</v>
      </c>
      <c r="Z62">
        <f>BAWANA!BD62+BAWANA!BE62</f>
        <v>24.35</v>
      </c>
      <c r="AA62">
        <f>BAWANA!X62+BAWANA!Y62</f>
        <v>32</v>
      </c>
      <c r="AB62">
        <f>BAWANA!AE62+BAWANA!AF62</f>
        <v>24.35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54"/>
      <c r="I63">
        <f>BRPL_EOD!AK63+BRPL_EOD!AL63</f>
        <v>82.26</v>
      </c>
      <c r="J63">
        <f>BYPL_EOD!AK63+BYPL_EOD!AL63</f>
        <v>47.56</v>
      </c>
      <c r="K63">
        <f>MES_EOD!AK63+MES_EOD!AL63</f>
        <v>5</v>
      </c>
      <c r="L63">
        <f>NDMC_EOD!AK63+NDMC_EOD!AL63</f>
        <v>19.29</v>
      </c>
      <c r="M63">
        <f>TPDDL_EOD!AK63+TPDDL_EOD!AL63</f>
        <v>57.47</v>
      </c>
      <c r="N63">
        <f t="shared" si="0"/>
        <v>211.57999999999998</v>
      </c>
      <c r="O63" s="154">
        <f t="shared" si="1"/>
        <v>0</v>
      </c>
      <c r="P63">
        <v>82.26</v>
      </c>
      <c r="Q63">
        <v>47.56</v>
      </c>
      <c r="R63">
        <v>5</v>
      </c>
      <c r="S63">
        <v>19.29</v>
      </c>
      <c r="T63">
        <v>57.47</v>
      </c>
      <c r="U63" s="156">
        <f t="shared" si="2"/>
        <v>211.57999999999998</v>
      </c>
      <c r="V63" s="154">
        <f t="shared" si="3"/>
        <v>0</v>
      </c>
      <c r="Y63">
        <f>BAWANA!AW63+BAWANA!AX63</f>
        <v>32</v>
      </c>
      <c r="Z63">
        <f>BAWANA!BD63+BAWANA!BE63</f>
        <v>26.42</v>
      </c>
      <c r="AA63">
        <f>BAWANA!X63+BAWANA!Y63</f>
        <v>32</v>
      </c>
      <c r="AB63">
        <f>BAWANA!AE63+BAWANA!AF63</f>
        <v>26.42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213.65</v>
      </c>
      <c r="E64">
        <f>BAWANA!AM64</f>
        <v>0</v>
      </c>
      <c r="F64">
        <f t="shared" si="4"/>
        <v>256</v>
      </c>
      <c r="G64">
        <f t="shared" si="5"/>
        <v>213.65</v>
      </c>
      <c r="H64" s="154"/>
      <c r="I64">
        <f>BRPL_EOD!AK64+BRPL_EOD!AL64</f>
        <v>75.8</v>
      </c>
      <c r="J64">
        <f>BYPL_EOD!AK64+BYPL_EOD!AL64</f>
        <v>45</v>
      </c>
      <c r="K64">
        <f>MES_EOD!AK64+MES_EOD!AL64</f>
        <v>5</v>
      </c>
      <c r="L64">
        <f>NDMC_EOD!AK64+NDMC_EOD!AL64</f>
        <v>18.25</v>
      </c>
      <c r="M64">
        <f>TPDDL_EOD!AK64+TPDDL_EOD!AL64</f>
        <v>69.599999999999994</v>
      </c>
      <c r="N64">
        <f t="shared" si="0"/>
        <v>213.65</v>
      </c>
      <c r="O64" s="154">
        <f t="shared" si="1"/>
        <v>0</v>
      </c>
      <c r="P64">
        <v>75.8</v>
      </c>
      <c r="Q64">
        <v>45</v>
      </c>
      <c r="R64">
        <v>5</v>
      </c>
      <c r="S64">
        <v>18.25</v>
      </c>
      <c r="T64">
        <v>69.599999999999994</v>
      </c>
      <c r="U64" s="156">
        <f t="shared" si="2"/>
        <v>213.65</v>
      </c>
      <c r="V64" s="154">
        <f t="shared" si="3"/>
        <v>0</v>
      </c>
      <c r="Y64">
        <f>BAWANA!AW64+BAWANA!AX64</f>
        <v>32</v>
      </c>
      <c r="Z64">
        <f>BAWANA!BD64+BAWANA!BE64</f>
        <v>24.35</v>
      </c>
      <c r="AA64">
        <f>BAWANA!X64+BAWANA!Y64</f>
        <v>32</v>
      </c>
      <c r="AB64">
        <f>BAWANA!AE64+BAWANA!AF64</f>
        <v>24.35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213.65</v>
      </c>
      <c r="E65">
        <f>BAWANA!AM65</f>
        <v>0</v>
      </c>
      <c r="F65">
        <f t="shared" si="4"/>
        <v>256</v>
      </c>
      <c r="G65">
        <f t="shared" si="5"/>
        <v>213.65</v>
      </c>
      <c r="H65" s="154"/>
      <c r="I65">
        <f>BRPL_EOD!AK65+BRPL_EOD!AL65</f>
        <v>75.8</v>
      </c>
      <c r="J65">
        <f>BYPL_EOD!AK65+BYPL_EOD!AL65</f>
        <v>45</v>
      </c>
      <c r="K65">
        <f>MES_EOD!AK65+MES_EOD!AL65</f>
        <v>5</v>
      </c>
      <c r="L65">
        <f>NDMC_EOD!AK65+NDMC_EOD!AL65</f>
        <v>18.25</v>
      </c>
      <c r="M65">
        <f>TPDDL_EOD!AK65+TPDDL_EOD!AL65</f>
        <v>69.599999999999994</v>
      </c>
      <c r="N65">
        <f t="shared" si="0"/>
        <v>213.65</v>
      </c>
      <c r="O65" s="154">
        <f t="shared" si="1"/>
        <v>0</v>
      </c>
      <c r="P65">
        <v>75.8</v>
      </c>
      <c r="Q65">
        <v>45</v>
      </c>
      <c r="R65">
        <v>5</v>
      </c>
      <c r="S65">
        <v>18.25</v>
      </c>
      <c r="T65">
        <v>69.599999999999994</v>
      </c>
      <c r="U65" s="156">
        <f t="shared" si="2"/>
        <v>213.65</v>
      </c>
      <c r="V65" s="154">
        <f t="shared" si="3"/>
        <v>0</v>
      </c>
      <c r="Y65">
        <f>BAWANA!AW65+BAWANA!AX65</f>
        <v>32</v>
      </c>
      <c r="Z65">
        <f>BAWANA!BD65+BAWANA!BE65</f>
        <v>24.35</v>
      </c>
      <c r="AA65">
        <f>BAWANA!X65+BAWANA!Y65</f>
        <v>32</v>
      </c>
      <c r="AB65">
        <f>BAWANA!AE65+BAWANA!AF65</f>
        <v>24.35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213.65</v>
      </c>
      <c r="E66">
        <f>BAWANA!AM66</f>
        <v>0</v>
      </c>
      <c r="F66">
        <f t="shared" si="4"/>
        <v>256</v>
      </c>
      <c r="G66">
        <f t="shared" si="5"/>
        <v>213.65</v>
      </c>
      <c r="H66" s="154"/>
      <c r="I66">
        <f>BRPL_EOD!AK66+BRPL_EOD!AL66</f>
        <v>75.8</v>
      </c>
      <c r="J66">
        <f>BYPL_EOD!AK66+BYPL_EOD!AL66</f>
        <v>45</v>
      </c>
      <c r="K66">
        <f>MES_EOD!AK66+MES_EOD!AL66</f>
        <v>5</v>
      </c>
      <c r="L66">
        <f>NDMC_EOD!AK66+NDMC_EOD!AL66</f>
        <v>18.25</v>
      </c>
      <c r="M66">
        <f>TPDDL_EOD!AK66+TPDDL_EOD!AL66</f>
        <v>69.599999999999994</v>
      </c>
      <c r="N66">
        <f t="shared" si="0"/>
        <v>213.65</v>
      </c>
      <c r="O66" s="154">
        <f t="shared" si="1"/>
        <v>0</v>
      </c>
      <c r="P66">
        <v>75.8</v>
      </c>
      <c r="Q66">
        <v>45</v>
      </c>
      <c r="R66">
        <v>5</v>
      </c>
      <c r="S66">
        <v>18.25</v>
      </c>
      <c r="T66">
        <v>69.599999999999994</v>
      </c>
      <c r="U66" s="156">
        <f t="shared" si="2"/>
        <v>213.65</v>
      </c>
      <c r="V66" s="154">
        <f t="shared" si="3"/>
        <v>0</v>
      </c>
      <c r="Y66">
        <f>BAWANA!AW66+BAWANA!AX66</f>
        <v>32</v>
      </c>
      <c r="Z66">
        <f>BAWANA!BD66+BAWANA!BE66</f>
        <v>24.35</v>
      </c>
      <c r="AA66">
        <f>BAWANA!X66+BAWANA!Y66</f>
        <v>32</v>
      </c>
      <c r="AB66">
        <f>BAWANA!AE66+BAWANA!AF66</f>
        <v>24.35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213.65</v>
      </c>
      <c r="E67">
        <f>BAWANA!AM67</f>
        <v>0</v>
      </c>
      <c r="F67">
        <f t="shared" si="4"/>
        <v>256</v>
      </c>
      <c r="G67">
        <f t="shared" si="5"/>
        <v>213.65</v>
      </c>
      <c r="H67" s="154"/>
      <c r="I67">
        <f>BRPL_EOD!AK67+BRPL_EOD!AL67</f>
        <v>75.8</v>
      </c>
      <c r="J67">
        <f>BYPL_EOD!AK67+BYPL_EOD!AL67</f>
        <v>45</v>
      </c>
      <c r="K67">
        <f>MES_EOD!AK67+MES_EOD!AL67</f>
        <v>5</v>
      </c>
      <c r="L67">
        <f>NDMC_EOD!AK67+NDMC_EOD!AL67</f>
        <v>18.25</v>
      </c>
      <c r="M67">
        <f>TPDDL_EOD!AK67+TPDDL_EOD!AL67</f>
        <v>69.599999999999994</v>
      </c>
      <c r="N67">
        <f t="shared" ref="N67:N98" si="7">SUM(I67:M67)</f>
        <v>213.65</v>
      </c>
      <c r="O67" s="154">
        <f t="shared" ref="O67:O98" si="8">G67-N67</f>
        <v>0</v>
      </c>
      <c r="P67">
        <v>75.8</v>
      </c>
      <c r="Q67">
        <v>45</v>
      </c>
      <c r="R67">
        <v>5</v>
      </c>
      <c r="S67">
        <v>18.25</v>
      </c>
      <c r="T67">
        <v>69.599999999999994</v>
      </c>
      <c r="U67" s="156">
        <f t="shared" ref="U67:U98" si="9">SUM(P67:T67)</f>
        <v>213.65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24.35</v>
      </c>
      <c r="AA67">
        <f>BAWANA!X67+BAWANA!Y67</f>
        <v>32</v>
      </c>
      <c r="AB67">
        <f>BAWANA!AE67+BAWANA!AF67</f>
        <v>24.35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213.65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213.65</v>
      </c>
      <c r="H68" s="154"/>
      <c r="I68">
        <f>BRPL_EOD!AK68+BRPL_EOD!AL68</f>
        <v>75.8</v>
      </c>
      <c r="J68">
        <f>BYPL_EOD!AK68+BYPL_EOD!AL68</f>
        <v>45</v>
      </c>
      <c r="K68">
        <f>MES_EOD!AK68+MES_EOD!AL68</f>
        <v>5</v>
      </c>
      <c r="L68">
        <f>NDMC_EOD!AK68+NDMC_EOD!AL68</f>
        <v>18.25</v>
      </c>
      <c r="M68">
        <f>TPDDL_EOD!AK68+TPDDL_EOD!AL68</f>
        <v>69.599999999999994</v>
      </c>
      <c r="N68">
        <f t="shared" si="7"/>
        <v>213.65</v>
      </c>
      <c r="O68" s="154">
        <f t="shared" si="8"/>
        <v>0</v>
      </c>
      <c r="P68">
        <v>75.8</v>
      </c>
      <c r="Q68">
        <v>45</v>
      </c>
      <c r="R68">
        <v>5</v>
      </c>
      <c r="S68">
        <v>18.25</v>
      </c>
      <c r="T68">
        <v>69.599999999999994</v>
      </c>
      <c r="U68" s="156">
        <f t="shared" si="9"/>
        <v>213.65</v>
      </c>
      <c r="V68" s="154">
        <f t="shared" si="10"/>
        <v>0</v>
      </c>
      <c r="Y68">
        <f>BAWANA!AW68+BAWANA!AX68</f>
        <v>32</v>
      </c>
      <c r="Z68">
        <f>BAWANA!BD68+BAWANA!BE68</f>
        <v>24.35</v>
      </c>
      <c r="AA68">
        <f>BAWANA!X68+BAWANA!Y68</f>
        <v>32</v>
      </c>
      <c r="AB68">
        <f>BAWANA!AE68+BAWANA!AF68</f>
        <v>24.35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213.65</v>
      </c>
      <c r="E69">
        <f>BAWANA!AM69</f>
        <v>0</v>
      </c>
      <c r="F69">
        <f t="shared" si="11"/>
        <v>256</v>
      </c>
      <c r="G69">
        <f t="shared" si="12"/>
        <v>213.65</v>
      </c>
      <c r="H69" s="154"/>
      <c r="I69">
        <f>BRPL_EOD!AK69+BRPL_EOD!AL69</f>
        <v>75.8</v>
      </c>
      <c r="J69">
        <f>BYPL_EOD!AK69+BYPL_EOD!AL69</f>
        <v>45</v>
      </c>
      <c r="K69">
        <f>MES_EOD!AK69+MES_EOD!AL69</f>
        <v>5</v>
      </c>
      <c r="L69">
        <f>NDMC_EOD!AK69+NDMC_EOD!AL69</f>
        <v>18.25</v>
      </c>
      <c r="M69">
        <f>TPDDL_EOD!AK69+TPDDL_EOD!AL69</f>
        <v>69.599999999999994</v>
      </c>
      <c r="N69">
        <f t="shared" si="7"/>
        <v>213.65</v>
      </c>
      <c r="O69" s="154">
        <f t="shared" si="8"/>
        <v>0</v>
      </c>
      <c r="P69">
        <v>75.8</v>
      </c>
      <c r="Q69">
        <v>45</v>
      </c>
      <c r="R69">
        <v>5</v>
      </c>
      <c r="S69">
        <v>18.25</v>
      </c>
      <c r="T69">
        <v>69.599999999999994</v>
      </c>
      <c r="U69" s="156">
        <f t="shared" si="9"/>
        <v>213.65</v>
      </c>
      <c r="V69" s="154">
        <f t="shared" si="10"/>
        <v>0</v>
      </c>
      <c r="Y69">
        <f>BAWANA!AW69+BAWANA!AX69</f>
        <v>32</v>
      </c>
      <c r="Z69">
        <f>BAWANA!BD69+BAWANA!BE69</f>
        <v>24.35</v>
      </c>
      <c r="AA69">
        <f>BAWANA!X69+BAWANA!Y69</f>
        <v>32</v>
      </c>
      <c r="AB69">
        <f>BAWANA!AE69+BAWANA!AF69</f>
        <v>24.35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213.65</v>
      </c>
      <c r="E70">
        <f>BAWANA!AM70</f>
        <v>0</v>
      </c>
      <c r="F70">
        <f t="shared" si="11"/>
        <v>256</v>
      </c>
      <c r="G70">
        <f t="shared" si="12"/>
        <v>213.65</v>
      </c>
      <c r="H70" s="154"/>
      <c r="I70">
        <f>BRPL_EOD!AK70+BRPL_EOD!AL70</f>
        <v>75.8</v>
      </c>
      <c r="J70">
        <f>BYPL_EOD!AK70+BYPL_EOD!AL70</f>
        <v>45</v>
      </c>
      <c r="K70">
        <f>MES_EOD!AK70+MES_EOD!AL70</f>
        <v>5</v>
      </c>
      <c r="L70">
        <f>NDMC_EOD!AK70+NDMC_EOD!AL70</f>
        <v>18.25</v>
      </c>
      <c r="M70">
        <f>TPDDL_EOD!AK70+TPDDL_EOD!AL70</f>
        <v>69.599999999999994</v>
      </c>
      <c r="N70">
        <f t="shared" si="7"/>
        <v>213.65</v>
      </c>
      <c r="O70" s="154">
        <f t="shared" si="8"/>
        <v>0</v>
      </c>
      <c r="P70">
        <v>75.8</v>
      </c>
      <c r="Q70">
        <v>45</v>
      </c>
      <c r="R70">
        <v>5</v>
      </c>
      <c r="S70">
        <v>18.25</v>
      </c>
      <c r="T70">
        <v>69.599999999999994</v>
      </c>
      <c r="U70" s="156">
        <f t="shared" si="9"/>
        <v>213.65</v>
      </c>
      <c r="V70" s="154">
        <f t="shared" si="10"/>
        <v>0</v>
      </c>
      <c r="Y70">
        <f>BAWANA!AW70+BAWANA!AX70</f>
        <v>32</v>
      </c>
      <c r="Z70">
        <f>BAWANA!BD70+BAWANA!BE70</f>
        <v>24.35</v>
      </c>
      <c r="AA70">
        <f>BAWANA!X70+BAWANA!Y70</f>
        <v>32</v>
      </c>
      <c r="AB70">
        <f>BAWANA!AE70+BAWANA!AF70</f>
        <v>24.35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237.47</v>
      </c>
      <c r="E71">
        <f>BAWANA!AM71</f>
        <v>0</v>
      </c>
      <c r="F71">
        <f t="shared" si="11"/>
        <v>256</v>
      </c>
      <c r="G71">
        <f t="shared" si="12"/>
        <v>237.47</v>
      </c>
      <c r="H71" s="154"/>
      <c r="I71">
        <f>BRPL_EOD!AK71+BRPL_EOD!AL71</f>
        <v>99.62</v>
      </c>
      <c r="J71">
        <f>BYPL_EOD!AK71+BYPL_EOD!AL71</f>
        <v>45</v>
      </c>
      <c r="K71">
        <f>MES_EOD!AK71+MES_EOD!AL71</f>
        <v>5</v>
      </c>
      <c r="L71">
        <f>NDMC_EOD!AK71+NDMC_EOD!AL71</f>
        <v>18.25</v>
      </c>
      <c r="M71">
        <f>TPDDL_EOD!AK71+TPDDL_EOD!AL71</f>
        <v>69.599999999999994</v>
      </c>
      <c r="N71">
        <f t="shared" si="7"/>
        <v>237.47</v>
      </c>
      <c r="O71" s="154">
        <f t="shared" si="8"/>
        <v>0</v>
      </c>
      <c r="P71">
        <v>99.62</v>
      </c>
      <c r="Q71">
        <v>45</v>
      </c>
      <c r="R71">
        <v>5</v>
      </c>
      <c r="S71">
        <v>18.25</v>
      </c>
      <c r="T71">
        <v>69.599999999999994</v>
      </c>
      <c r="U71" s="156">
        <f t="shared" si="9"/>
        <v>237.47</v>
      </c>
      <c r="V71" s="154">
        <f t="shared" si="10"/>
        <v>0</v>
      </c>
      <c r="Y71">
        <f>BAWANA!AW71+BAWANA!AX71</f>
        <v>32</v>
      </c>
      <c r="Z71">
        <f>BAWANA!BD71+BAWANA!BE71</f>
        <v>0.53</v>
      </c>
      <c r="AA71">
        <f>BAWANA!X71+BAWANA!Y71</f>
        <v>32</v>
      </c>
      <c r="AB71">
        <f>BAWANA!AE71+BAWANA!AF71</f>
        <v>0.53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237.47</v>
      </c>
      <c r="E72">
        <f>BAWANA!AM72</f>
        <v>0</v>
      </c>
      <c r="F72">
        <f t="shared" si="11"/>
        <v>256</v>
      </c>
      <c r="G72">
        <f t="shared" si="12"/>
        <v>237.47</v>
      </c>
      <c r="H72" s="154"/>
      <c r="I72">
        <f>BRPL_EOD!AK72+BRPL_EOD!AL72</f>
        <v>99.62</v>
      </c>
      <c r="J72">
        <f>BYPL_EOD!AK72+BYPL_EOD!AL72</f>
        <v>45</v>
      </c>
      <c r="K72">
        <f>MES_EOD!AK72+MES_EOD!AL72</f>
        <v>5</v>
      </c>
      <c r="L72">
        <f>NDMC_EOD!AK72+NDMC_EOD!AL72</f>
        <v>18.25</v>
      </c>
      <c r="M72">
        <f>TPDDL_EOD!AK72+TPDDL_EOD!AL72</f>
        <v>69.599999999999994</v>
      </c>
      <c r="N72">
        <f t="shared" si="7"/>
        <v>237.47</v>
      </c>
      <c r="O72" s="154">
        <f t="shared" si="8"/>
        <v>0</v>
      </c>
      <c r="P72">
        <v>99.62</v>
      </c>
      <c r="Q72">
        <v>45</v>
      </c>
      <c r="R72">
        <v>5</v>
      </c>
      <c r="S72">
        <v>18.25</v>
      </c>
      <c r="T72">
        <v>69.599999999999994</v>
      </c>
      <c r="U72" s="156">
        <f t="shared" si="9"/>
        <v>237.47</v>
      </c>
      <c r="V72" s="154">
        <f t="shared" si="10"/>
        <v>0</v>
      </c>
      <c r="Y72">
        <f>BAWANA!AW72+BAWANA!AX72</f>
        <v>32</v>
      </c>
      <c r="Z72">
        <f>BAWANA!BD72+BAWANA!BE72</f>
        <v>0.53</v>
      </c>
      <c r="AA72">
        <f>BAWANA!X72+BAWANA!Y72</f>
        <v>32</v>
      </c>
      <c r="AB72">
        <f>BAWANA!AE72+BAWANA!AF72</f>
        <v>0.53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237.47</v>
      </c>
      <c r="E73">
        <f>BAWANA!AM73</f>
        <v>0</v>
      </c>
      <c r="F73">
        <f t="shared" si="11"/>
        <v>256</v>
      </c>
      <c r="G73">
        <f t="shared" si="12"/>
        <v>237.47</v>
      </c>
      <c r="H73" s="154"/>
      <c r="I73">
        <f>BRPL_EOD!AK73+BRPL_EOD!AL73</f>
        <v>99.62</v>
      </c>
      <c r="J73">
        <f>BYPL_EOD!AK73+BYPL_EOD!AL73</f>
        <v>45</v>
      </c>
      <c r="K73">
        <f>MES_EOD!AK73+MES_EOD!AL73</f>
        <v>5</v>
      </c>
      <c r="L73">
        <f>NDMC_EOD!AK73+NDMC_EOD!AL73</f>
        <v>18.25</v>
      </c>
      <c r="M73">
        <f>TPDDL_EOD!AK73+TPDDL_EOD!AL73</f>
        <v>69.599999999999994</v>
      </c>
      <c r="N73">
        <f t="shared" si="7"/>
        <v>237.47</v>
      </c>
      <c r="O73" s="154">
        <f t="shared" si="8"/>
        <v>0</v>
      </c>
      <c r="P73">
        <v>99.62</v>
      </c>
      <c r="Q73">
        <v>45</v>
      </c>
      <c r="R73">
        <v>5</v>
      </c>
      <c r="S73">
        <v>18.25</v>
      </c>
      <c r="T73">
        <v>69.599999999999994</v>
      </c>
      <c r="U73" s="156">
        <f t="shared" si="9"/>
        <v>237.47</v>
      </c>
      <c r="V73" s="154">
        <f t="shared" si="10"/>
        <v>0</v>
      </c>
      <c r="Y73">
        <f>BAWANA!AW73+BAWANA!AX73</f>
        <v>32</v>
      </c>
      <c r="Z73">
        <f>BAWANA!BD73+BAWANA!BE73</f>
        <v>0.53</v>
      </c>
      <c r="AA73">
        <f>BAWANA!X73+BAWANA!Y73</f>
        <v>32</v>
      </c>
      <c r="AB73">
        <f>BAWANA!AE73+BAWANA!AF73</f>
        <v>0.53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237.47</v>
      </c>
      <c r="E74">
        <f>BAWANA!AM74</f>
        <v>0</v>
      </c>
      <c r="F74">
        <f t="shared" si="11"/>
        <v>256</v>
      </c>
      <c r="G74">
        <f t="shared" si="12"/>
        <v>237.47</v>
      </c>
      <c r="H74" s="154"/>
      <c r="I74">
        <f>BRPL_EOD!AK74+BRPL_EOD!AL74</f>
        <v>99.62</v>
      </c>
      <c r="J74">
        <f>BYPL_EOD!AK74+BYPL_EOD!AL74</f>
        <v>45</v>
      </c>
      <c r="K74">
        <f>MES_EOD!AK74+MES_EOD!AL74</f>
        <v>5</v>
      </c>
      <c r="L74">
        <f>NDMC_EOD!AK74+NDMC_EOD!AL74</f>
        <v>18.25</v>
      </c>
      <c r="M74">
        <f>TPDDL_EOD!AK74+TPDDL_EOD!AL74</f>
        <v>69.599999999999994</v>
      </c>
      <c r="N74">
        <f t="shared" si="7"/>
        <v>237.47</v>
      </c>
      <c r="O74" s="154">
        <f t="shared" si="8"/>
        <v>0</v>
      </c>
      <c r="P74">
        <v>99.62</v>
      </c>
      <c r="Q74">
        <v>45</v>
      </c>
      <c r="R74">
        <v>5</v>
      </c>
      <c r="S74">
        <v>18.25</v>
      </c>
      <c r="T74">
        <v>69.599999999999994</v>
      </c>
      <c r="U74" s="156">
        <f t="shared" si="9"/>
        <v>237.47</v>
      </c>
      <c r="V74" s="154">
        <f t="shared" si="10"/>
        <v>0</v>
      </c>
      <c r="Y74">
        <f>BAWANA!AW74+BAWANA!AX74</f>
        <v>32</v>
      </c>
      <c r="Z74">
        <f>BAWANA!BD74+BAWANA!BE74</f>
        <v>0.53</v>
      </c>
      <c r="AA74">
        <f>BAWANA!X74+BAWANA!Y74</f>
        <v>32</v>
      </c>
      <c r="AB74">
        <f>BAWANA!AE74+BAWANA!AF74</f>
        <v>0.53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237.47</v>
      </c>
      <c r="E75">
        <f>BAWANA!AM75</f>
        <v>0</v>
      </c>
      <c r="F75">
        <f t="shared" si="11"/>
        <v>256</v>
      </c>
      <c r="G75">
        <f t="shared" si="12"/>
        <v>237.47</v>
      </c>
      <c r="H75" s="154"/>
      <c r="I75">
        <f>BRPL_EOD!AK75+BRPL_EOD!AL75</f>
        <v>99.62</v>
      </c>
      <c r="J75">
        <f>BYPL_EOD!AK75+BYPL_EOD!AL75</f>
        <v>45</v>
      </c>
      <c r="K75">
        <f>MES_EOD!AK75+MES_EOD!AL75</f>
        <v>5</v>
      </c>
      <c r="L75">
        <f>NDMC_EOD!AK75+NDMC_EOD!AL75</f>
        <v>18.25</v>
      </c>
      <c r="M75">
        <f>TPDDL_EOD!AK75+TPDDL_EOD!AL75</f>
        <v>69.599999999999994</v>
      </c>
      <c r="N75">
        <f t="shared" si="7"/>
        <v>237.47</v>
      </c>
      <c r="O75" s="154">
        <f t="shared" si="8"/>
        <v>0</v>
      </c>
      <c r="P75">
        <v>99.62</v>
      </c>
      <c r="Q75">
        <v>45</v>
      </c>
      <c r="R75">
        <v>5</v>
      </c>
      <c r="S75">
        <v>18.25</v>
      </c>
      <c r="T75">
        <v>69.599999999999994</v>
      </c>
      <c r="U75" s="156">
        <f t="shared" si="9"/>
        <v>237.47</v>
      </c>
      <c r="V75" s="154">
        <f t="shared" si="10"/>
        <v>0</v>
      </c>
      <c r="Y75">
        <f>BAWANA!AW75+BAWANA!AX75</f>
        <v>32</v>
      </c>
      <c r="Z75">
        <f>BAWANA!BD75+BAWANA!BE75</f>
        <v>0.53</v>
      </c>
      <c r="AA75">
        <f>BAWANA!X75+BAWANA!Y75</f>
        <v>32</v>
      </c>
      <c r="AB75">
        <f>BAWANA!AE75+BAWANA!AF75</f>
        <v>0.53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237.47</v>
      </c>
      <c r="E76">
        <f>BAWANA!AM76</f>
        <v>0</v>
      </c>
      <c r="F76">
        <f t="shared" si="11"/>
        <v>256</v>
      </c>
      <c r="G76">
        <f t="shared" si="12"/>
        <v>237.47</v>
      </c>
      <c r="H76" s="154"/>
      <c r="I76">
        <f>BRPL_EOD!AK76+BRPL_EOD!AL76</f>
        <v>99.62</v>
      </c>
      <c r="J76">
        <f>BYPL_EOD!AK76+BYPL_EOD!AL76</f>
        <v>45</v>
      </c>
      <c r="K76">
        <f>MES_EOD!AK76+MES_EOD!AL76</f>
        <v>5</v>
      </c>
      <c r="L76">
        <f>NDMC_EOD!AK76+NDMC_EOD!AL76</f>
        <v>18.25</v>
      </c>
      <c r="M76">
        <f>TPDDL_EOD!AK76+TPDDL_EOD!AL76</f>
        <v>69.599999999999994</v>
      </c>
      <c r="N76">
        <f t="shared" si="7"/>
        <v>237.47</v>
      </c>
      <c r="O76" s="154">
        <f t="shared" si="8"/>
        <v>0</v>
      </c>
      <c r="P76">
        <v>99.62</v>
      </c>
      <c r="Q76">
        <v>45</v>
      </c>
      <c r="R76">
        <v>5</v>
      </c>
      <c r="S76">
        <v>18.25</v>
      </c>
      <c r="T76">
        <v>69.599999999999994</v>
      </c>
      <c r="U76" s="156">
        <f t="shared" si="9"/>
        <v>237.47</v>
      </c>
      <c r="V76" s="154">
        <f t="shared" si="10"/>
        <v>0</v>
      </c>
      <c r="Y76">
        <f>BAWANA!AW76+BAWANA!AX76</f>
        <v>32</v>
      </c>
      <c r="Z76">
        <f>BAWANA!BD76+BAWANA!BE76</f>
        <v>0.53</v>
      </c>
      <c r="AA76">
        <f>BAWANA!X76+BAWANA!Y76</f>
        <v>32</v>
      </c>
      <c r="AB76">
        <f>BAWANA!AE76+BAWANA!AF76</f>
        <v>0.53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237.47</v>
      </c>
      <c r="E77">
        <f>BAWANA!AM77</f>
        <v>0</v>
      </c>
      <c r="F77">
        <f t="shared" si="11"/>
        <v>256</v>
      </c>
      <c r="G77">
        <f t="shared" si="12"/>
        <v>237.47</v>
      </c>
      <c r="H77" s="154"/>
      <c r="I77">
        <f>BRPL_EOD!AK77+BRPL_EOD!AL77</f>
        <v>99.62</v>
      </c>
      <c r="J77">
        <f>BYPL_EOD!AK77+BYPL_EOD!AL77</f>
        <v>45</v>
      </c>
      <c r="K77">
        <f>MES_EOD!AK77+MES_EOD!AL77</f>
        <v>5</v>
      </c>
      <c r="L77">
        <f>NDMC_EOD!AK77+NDMC_EOD!AL77</f>
        <v>18.25</v>
      </c>
      <c r="M77">
        <f>TPDDL_EOD!AK77+TPDDL_EOD!AL77</f>
        <v>69.599999999999994</v>
      </c>
      <c r="N77">
        <f t="shared" si="7"/>
        <v>237.47</v>
      </c>
      <c r="O77" s="154">
        <f t="shared" si="8"/>
        <v>0</v>
      </c>
      <c r="P77">
        <v>99.62</v>
      </c>
      <c r="Q77">
        <v>45</v>
      </c>
      <c r="R77">
        <v>5</v>
      </c>
      <c r="S77">
        <v>18.25</v>
      </c>
      <c r="T77">
        <v>69.599999999999994</v>
      </c>
      <c r="U77" s="156">
        <f t="shared" si="9"/>
        <v>237.47</v>
      </c>
      <c r="V77" s="154">
        <f t="shared" si="10"/>
        <v>0</v>
      </c>
      <c r="Y77">
        <f>BAWANA!AW77+BAWANA!AX77</f>
        <v>32</v>
      </c>
      <c r="Z77">
        <f>BAWANA!BD77+BAWANA!BE77</f>
        <v>0.53</v>
      </c>
      <c r="AA77">
        <f>BAWANA!X77+BAWANA!Y77</f>
        <v>32</v>
      </c>
      <c r="AB77">
        <f>BAWANA!AE77+BAWANA!AF77</f>
        <v>0.53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237.47</v>
      </c>
      <c r="E78">
        <f>BAWANA!AM78</f>
        <v>0</v>
      </c>
      <c r="F78">
        <f t="shared" si="11"/>
        <v>256</v>
      </c>
      <c r="G78">
        <f t="shared" si="12"/>
        <v>237.47</v>
      </c>
      <c r="H78" s="154"/>
      <c r="I78">
        <f>BRPL_EOD!AK78+BRPL_EOD!AL78</f>
        <v>99.62</v>
      </c>
      <c r="J78">
        <f>BYPL_EOD!AK78+BYPL_EOD!AL78</f>
        <v>45</v>
      </c>
      <c r="K78">
        <f>MES_EOD!AK78+MES_EOD!AL78</f>
        <v>5</v>
      </c>
      <c r="L78">
        <f>NDMC_EOD!AK78+NDMC_EOD!AL78</f>
        <v>18.25</v>
      </c>
      <c r="M78">
        <f>TPDDL_EOD!AK78+TPDDL_EOD!AL78</f>
        <v>69.599999999999994</v>
      </c>
      <c r="N78">
        <f t="shared" si="7"/>
        <v>237.47</v>
      </c>
      <c r="O78" s="154">
        <f t="shared" si="8"/>
        <v>0</v>
      </c>
      <c r="P78">
        <v>99.62</v>
      </c>
      <c r="Q78">
        <v>45</v>
      </c>
      <c r="R78">
        <v>5</v>
      </c>
      <c r="S78">
        <v>18.25</v>
      </c>
      <c r="T78">
        <v>69.599999999999994</v>
      </c>
      <c r="U78" s="156">
        <f t="shared" si="9"/>
        <v>237.47</v>
      </c>
      <c r="V78" s="154">
        <f t="shared" si="10"/>
        <v>0</v>
      </c>
      <c r="Y78">
        <f>BAWANA!AW78+BAWANA!AX78</f>
        <v>32</v>
      </c>
      <c r="Z78">
        <f>BAWANA!BD78+BAWANA!BE78</f>
        <v>0.53</v>
      </c>
      <c r="AA78">
        <f>BAWANA!X78+BAWANA!Y78</f>
        <v>32</v>
      </c>
      <c r="AB78">
        <f>BAWANA!AE78+BAWANA!AF78</f>
        <v>0.53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237.47</v>
      </c>
      <c r="E79">
        <f>BAWANA!AM79</f>
        <v>0</v>
      </c>
      <c r="F79">
        <f t="shared" si="11"/>
        <v>256</v>
      </c>
      <c r="G79">
        <f t="shared" si="12"/>
        <v>237.47</v>
      </c>
      <c r="H79" s="154"/>
      <c r="I79">
        <f>BRPL_EOD!AK79+BRPL_EOD!AL79</f>
        <v>99.62</v>
      </c>
      <c r="J79">
        <f>BYPL_EOD!AK79+BYPL_EOD!AL79</f>
        <v>45</v>
      </c>
      <c r="K79">
        <f>MES_EOD!AK79+MES_EOD!AL79</f>
        <v>5</v>
      </c>
      <c r="L79">
        <f>NDMC_EOD!AK79+NDMC_EOD!AL79</f>
        <v>18.25</v>
      </c>
      <c r="M79">
        <f>TPDDL_EOD!AK79+TPDDL_EOD!AL79</f>
        <v>69.599999999999994</v>
      </c>
      <c r="N79">
        <f t="shared" si="7"/>
        <v>237.47</v>
      </c>
      <c r="O79" s="154">
        <f t="shared" si="8"/>
        <v>0</v>
      </c>
      <c r="P79">
        <v>99.62</v>
      </c>
      <c r="Q79">
        <v>45</v>
      </c>
      <c r="R79">
        <v>5</v>
      </c>
      <c r="S79">
        <v>18.25</v>
      </c>
      <c r="T79">
        <v>69.599999999999994</v>
      </c>
      <c r="U79" s="156">
        <f t="shared" si="9"/>
        <v>237.47</v>
      </c>
      <c r="V79" s="154">
        <f t="shared" si="10"/>
        <v>0</v>
      </c>
      <c r="Y79">
        <f>BAWANA!AW79+BAWANA!AX79</f>
        <v>32</v>
      </c>
      <c r="Z79">
        <f>BAWANA!BD79+BAWANA!BE79</f>
        <v>0.53</v>
      </c>
      <c r="AA79">
        <f>BAWANA!X79+BAWANA!Y79</f>
        <v>32</v>
      </c>
      <c r="AB79">
        <f>BAWANA!AE79+BAWANA!AF79</f>
        <v>0.53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237.47</v>
      </c>
      <c r="E80">
        <f>BAWANA!AM80</f>
        <v>0</v>
      </c>
      <c r="F80">
        <f t="shared" si="11"/>
        <v>256</v>
      </c>
      <c r="G80">
        <f t="shared" si="12"/>
        <v>237.47</v>
      </c>
      <c r="H80" s="154"/>
      <c r="I80">
        <f>BRPL_EOD!AK80+BRPL_EOD!AL80</f>
        <v>99.62</v>
      </c>
      <c r="J80">
        <f>BYPL_EOD!AK80+BYPL_EOD!AL80</f>
        <v>45</v>
      </c>
      <c r="K80">
        <f>MES_EOD!AK80+MES_EOD!AL80</f>
        <v>5</v>
      </c>
      <c r="L80">
        <f>NDMC_EOD!AK80+NDMC_EOD!AL80</f>
        <v>18.25</v>
      </c>
      <c r="M80">
        <f>TPDDL_EOD!AK80+TPDDL_EOD!AL80</f>
        <v>69.599999999999994</v>
      </c>
      <c r="N80">
        <f t="shared" si="7"/>
        <v>237.47</v>
      </c>
      <c r="O80" s="154">
        <f t="shared" si="8"/>
        <v>0</v>
      </c>
      <c r="P80">
        <v>99.62</v>
      </c>
      <c r="Q80">
        <v>45</v>
      </c>
      <c r="R80">
        <v>5</v>
      </c>
      <c r="S80">
        <v>18.25</v>
      </c>
      <c r="T80">
        <v>69.599999999999994</v>
      </c>
      <c r="U80" s="156">
        <f t="shared" si="9"/>
        <v>237.47</v>
      </c>
      <c r="V80" s="154">
        <f t="shared" si="10"/>
        <v>0</v>
      </c>
      <c r="Y80">
        <f>BAWANA!AW80+BAWANA!AX80</f>
        <v>32</v>
      </c>
      <c r="Z80">
        <f>BAWANA!BD80+BAWANA!BE80</f>
        <v>0.53</v>
      </c>
      <c r="AA80">
        <f>BAWANA!X80+BAWANA!Y80</f>
        <v>32</v>
      </c>
      <c r="AB80">
        <f>BAWANA!AE80+BAWANA!AF80</f>
        <v>0.53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213.65</v>
      </c>
      <c r="E81">
        <f>BAWANA!AM81</f>
        <v>0</v>
      </c>
      <c r="F81">
        <f t="shared" si="11"/>
        <v>256</v>
      </c>
      <c r="G81">
        <f t="shared" si="12"/>
        <v>213.65</v>
      </c>
      <c r="H81" s="154"/>
      <c r="I81">
        <f>BRPL_EOD!AK81+BRPL_EOD!AL81</f>
        <v>75.8</v>
      </c>
      <c r="J81">
        <f>BYPL_EOD!AK81+BYPL_EOD!AL81</f>
        <v>45</v>
      </c>
      <c r="K81">
        <f>MES_EOD!AK81+MES_EOD!AL81</f>
        <v>5</v>
      </c>
      <c r="L81">
        <f>NDMC_EOD!AK81+NDMC_EOD!AL81</f>
        <v>18.25</v>
      </c>
      <c r="M81">
        <f>TPDDL_EOD!AK81+TPDDL_EOD!AL81</f>
        <v>69.599999999999994</v>
      </c>
      <c r="N81">
        <f t="shared" si="7"/>
        <v>213.65</v>
      </c>
      <c r="O81" s="154">
        <f t="shared" si="8"/>
        <v>0</v>
      </c>
      <c r="P81">
        <v>75.8</v>
      </c>
      <c r="Q81">
        <v>45</v>
      </c>
      <c r="R81">
        <v>5</v>
      </c>
      <c r="S81">
        <v>18.25</v>
      </c>
      <c r="T81">
        <v>69.599999999999994</v>
      </c>
      <c r="U81" s="156">
        <f t="shared" si="9"/>
        <v>213.65</v>
      </c>
      <c r="V81" s="154">
        <f t="shared" si="10"/>
        <v>0</v>
      </c>
      <c r="Y81">
        <f>BAWANA!AW81+BAWANA!AX81</f>
        <v>32</v>
      </c>
      <c r="Z81">
        <f>BAWANA!BD81+BAWANA!BE81</f>
        <v>24.35</v>
      </c>
      <c r="AA81">
        <f>BAWANA!X81+BAWANA!Y81</f>
        <v>32</v>
      </c>
      <c r="AB81">
        <f>BAWANA!AE81+BAWANA!AF81</f>
        <v>24.35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213.65</v>
      </c>
      <c r="E82">
        <f>BAWANA!AM82</f>
        <v>0</v>
      </c>
      <c r="F82">
        <f t="shared" si="11"/>
        <v>256</v>
      </c>
      <c r="G82">
        <f t="shared" si="12"/>
        <v>213.65</v>
      </c>
      <c r="H82" s="154"/>
      <c r="I82">
        <f>BRPL_EOD!AK82+BRPL_EOD!AL82</f>
        <v>75.8</v>
      </c>
      <c r="J82">
        <f>BYPL_EOD!AK82+BYPL_EOD!AL82</f>
        <v>45</v>
      </c>
      <c r="K82">
        <f>MES_EOD!AK82+MES_EOD!AL82</f>
        <v>5</v>
      </c>
      <c r="L82">
        <f>NDMC_EOD!AK82+NDMC_EOD!AL82</f>
        <v>18.25</v>
      </c>
      <c r="M82">
        <f>TPDDL_EOD!AK82+TPDDL_EOD!AL82</f>
        <v>69.599999999999994</v>
      </c>
      <c r="N82">
        <f t="shared" si="7"/>
        <v>213.65</v>
      </c>
      <c r="O82" s="154">
        <f t="shared" si="8"/>
        <v>0</v>
      </c>
      <c r="P82">
        <v>75.8</v>
      </c>
      <c r="Q82">
        <v>45</v>
      </c>
      <c r="R82">
        <v>5</v>
      </c>
      <c r="S82">
        <v>18.25</v>
      </c>
      <c r="T82">
        <v>69.599999999999994</v>
      </c>
      <c r="U82" s="156">
        <f t="shared" si="9"/>
        <v>213.65</v>
      </c>
      <c r="V82" s="154">
        <f t="shared" si="10"/>
        <v>0</v>
      </c>
      <c r="Y82">
        <f>BAWANA!AW82+BAWANA!AX82</f>
        <v>32</v>
      </c>
      <c r="Z82">
        <f>BAWANA!BD82+BAWANA!BE82</f>
        <v>24.35</v>
      </c>
      <c r="AA82">
        <f>BAWANA!X82+BAWANA!Y82</f>
        <v>32</v>
      </c>
      <c r="AB82">
        <f>BAWANA!AE82+BAWANA!AF82</f>
        <v>24.35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213.65</v>
      </c>
      <c r="E83">
        <f>BAWANA!AM83</f>
        <v>0</v>
      </c>
      <c r="F83">
        <f t="shared" si="11"/>
        <v>256</v>
      </c>
      <c r="G83">
        <f t="shared" si="12"/>
        <v>213.65</v>
      </c>
      <c r="H83" s="154"/>
      <c r="I83">
        <f>BRPL_EOD!AK83+BRPL_EOD!AL83</f>
        <v>75.8</v>
      </c>
      <c r="J83">
        <f>BYPL_EOD!AK83+BYPL_EOD!AL83</f>
        <v>45</v>
      </c>
      <c r="K83">
        <f>MES_EOD!AK83+MES_EOD!AL83</f>
        <v>5</v>
      </c>
      <c r="L83">
        <f>NDMC_EOD!AK83+NDMC_EOD!AL83</f>
        <v>18.25</v>
      </c>
      <c r="M83">
        <f>TPDDL_EOD!AK83+TPDDL_EOD!AL83</f>
        <v>69.599999999999994</v>
      </c>
      <c r="N83">
        <f t="shared" si="7"/>
        <v>213.65</v>
      </c>
      <c r="O83" s="154">
        <f t="shared" si="8"/>
        <v>0</v>
      </c>
      <c r="P83">
        <v>75.8</v>
      </c>
      <c r="Q83">
        <v>45</v>
      </c>
      <c r="R83">
        <v>5</v>
      </c>
      <c r="S83">
        <v>18.25</v>
      </c>
      <c r="T83">
        <v>69.599999999999994</v>
      </c>
      <c r="U83" s="156">
        <f t="shared" si="9"/>
        <v>213.65</v>
      </c>
      <c r="V83" s="154">
        <f t="shared" si="10"/>
        <v>0</v>
      </c>
      <c r="Y83">
        <f>BAWANA!AW83+BAWANA!AX83</f>
        <v>32</v>
      </c>
      <c r="Z83">
        <f>BAWANA!BD83+BAWANA!BE83</f>
        <v>24.35</v>
      </c>
      <c r="AA83">
        <f>BAWANA!X83+BAWANA!Y83</f>
        <v>32</v>
      </c>
      <c r="AB83">
        <f>BAWANA!AE83+BAWANA!AF83</f>
        <v>24.35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213.65</v>
      </c>
      <c r="E84">
        <f>BAWANA!AM84</f>
        <v>0</v>
      </c>
      <c r="F84">
        <f t="shared" si="11"/>
        <v>256</v>
      </c>
      <c r="G84">
        <f t="shared" si="12"/>
        <v>213.65</v>
      </c>
      <c r="H84" s="154"/>
      <c r="I84">
        <f>BRPL_EOD!AK84+BRPL_EOD!AL84</f>
        <v>75.8</v>
      </c>
      <c r="J84">
        <f>BYPL_EOD!AK84+BYPL_EOD!AL84</f>
        <v>45</v>
      </c>
      <c r="K84">
        <f>MES_EOD!AK84+MES_EOD!AL84</f>
        <v>5</v>
      </c>
      <c r="L84">
        <f>NDMC_EOD!AK84+NDMC_EOD!AL84</f>
        <v>18.25</v>
      </c>
      <c r="M84">
        <f>TPDDL_EOD!AK84+TPDDL_EOD!AL84</f>
        <v>69.599999999999994</v>
      </c>
      <c r="N84">
        <f t="shared" si="7"/>
        <v>213.65</v>
      </c>
      <c r="O84" s="154">
        <f t="shared" si="8"/>
        <v>0</v>
      </c>
      <c r="P84">
        <v>75.8</v>
      </c>
      <c r="Q84">
        <v>45</v>
      </c>
      <c r="R84">
        <v>5</v>
      </c>
      <c r="S84">
        <v>18.25</v>
      </c>
      <c r="T84">
        <v>69.599999999999994</v>
      </c>
      <c r="U84" s="156">
        <f t="shared" si="9"/>
        <v>213.65</v>
      </c>
      <c r="V84" s="154">
        <f t="shared" si="10"/>
        <v>0</v>
      </c>
      <c r="Y84">
        <f>BAWANA!AW84+BAWANA!AX84</f>
        <v>32</v>
      </c>
      <c r="Z84">
        <f>BAWANA!BD84+BAWANA!BE84</f>
        <v>24.35</v>
      </c>
      <c r="AA84">
        <f>BAWANA!X84+BAWANA!Y84</f>
        <v>32</v>
      </c>
      <c r="AB84">
        <f>BAWANA!AE84+BAWANA!AF84</f>
        <v>24.35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213.65</v>
      </c>
      <c r="E85">
        <f>BAWANA!AM85</f>
        <v>0</v>
      </c>
      <c r="F85">
        <f t="shared" si="11"/>
        <v>256</v>
      </c>
      <c r="G85">
        <f t="shared" si="12"/>
        <v>213.65</v>
      </c>
      <c r="H85" s="154"/>
      <c r="I85">
        <f>BRPL_EOD!AK85+BRPL_EOD!AL85</f>
        <v>75.8</v>
      </c>
      <c r="J85">
        <f>BYPL_EOD!AK85+BYPL_EOD!AL85</f>
        <v>45</v>
      </c>
      <c r="K85">
        <f>MES_EOD!AK85+MES_EOD!AL85</f>
        <v>5</v>
      </c>
      <c r="L85">
        <f>NDMC_EOD!AK85+NDMC_EOD!AL85</f>
        <v>18.25</v>
      </c>
      <c r="M85">
        <f>TPDDL_EOD!AK85+TPDDL_EOD!AL85</f>
        <v>69.599999999999994</v>
      </c>
      <c r="N85">
        <f t="shared" si="7"/>
        <v>213.65</v>
      </c>
      <c r="O85" s="154">
        <f t="shared" si="8"/>
        <v>0</v>
      </c>
      <c r="P85">
        <v>75.8</v>
      </c>
      <c r="Q85">
        <v>45</v>
      </c>
      <c r="R85">
        <v>5</v>
      </c>
      <c r="S85">
        <v>18.25</v>
      </c>
      <c r="T85">
        <v>69.599999999999994</v>
      </c>
      <c r="U85" s="156">
        <f t="shared" si="9"/>
        <v>213.65</v>
      </c>
      <c r="V85" s="154">
        <f t="shared" si="10"/>
        <v>0</v>
      </c>
      <c r="Y85">
        <f>BAWANA!AW85+BAWANA!AX85</f>
        <v>32</v>
      </c>
      <c r="Z85">
        <f>BAWANA!BD85+BAWANA!BE85</f>
        <v>24.35</v>
      </c>
      <c r="AA85">
        <f>BAWANA!X85+BAWANA!Y85</f>
        <v>32</v>
      </c>
      <c r="AB85">
        <f>BAWANA!AE85+BAWANA!AF85</f>
        <v>24.35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213.65</v>
      </c>
      <c r="E86">
        <f>BAWANA!AM86</f>
        <v>0</v>
      </c>
      <c r="F86">
        <f t="shared" si="11"/>
        <v>256</v>
      </c>
      <c r="G86">
        <f t="shared" si="12"/>
        <v>213.65</v>
      </c>
      <c r="H86" s="154"/>
      <c r="I86">
        <f>BRPL_EOD!AK86+BRPL_EOD!AL86</f>
        <v>75.8</v>
      </c>
      <c r="J86">
        <f>BYPL_EOD!AK86+BYPL_EOD!AL86</f>
        <v>45</v>
      </c>
      <c r="K86">
        <f>MES_EOD!AK86+MES_EOD!AL86</f>
        <v>5</v>
      </c>
      <c r="L86">
        <f>NDMC_EOD!AK86+NDMC_EOD!AL86</f>
        <v>18.25</v>
      </c>
      <c r="M86">
        <f>TPDDL_EOD!AK86+TPDDL_EOD!AL86</f>
        <v>69.599999999999994</v>
      </c>
      <c r="N86">
        <f t="shared" si="7"/>
        <v>213.65</v>
      </c>
      <c r="O86" s="154">
        <f t="shared" si="8"/>
        <v>0</v>
      </c>
      <c r="P86">
        <v>75.8</v>
      </c>
      <c r="Q86">
        <v>45</v>
      </c>
      <c r="R86">
        <v>5</v>
      </c>
      <c r="S86">
        <v>18.25</v>
      </c>
      <c r="T86">
        <v>69.599999999999994</v>
      </c>
      <c r="U86" s="156">
        <f t="shared" si="9"/>
        <v>213.65</v>
      </c>
      <c r="V86" s="154">
        <f t="shared" si="10"/>
        <v>0</v>
      </c>
      <c r="Y86">
        <f>BAWANA!AW86+BAWANA!AX86</f>
        <v>32</v>
      </c>
      <c r="Z86">
        <f>BAWANA!BD86+BAWANA!BE86</f>
        <v>24.35</v>
      </c>
      <c r="AA86">
        <f>BAWANA!X86+BAWANA!Y86</f>
        <v>32</v>
      </c>
      <c r="AB86">
        <f>BAWANA!AE86+BAWANA!AF86</f>
        <v>24.35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213.65</v>
      </c>
      <c r="E87">
        <f>BAWANA!AM87</f>
        <v>0</v>
      </c>
      <c r="F87">
        <f t="shared" si="11"/>
        <v>256</v>
      </c>
      <c r="G87">
        <f t="shared" si="12"/>
        <v>213.65</v>
      </c>
      <c r="H87" s="154"/>
      <c r="I87">
        <f>BRPL_EOD!AK87+BRPL_EOD!AL87</f>
        <v>75.8</v>
      </c>
      <c r="J87">
        <f>BYPL_EOD!AK87+BYPL_EOD!AL87</f>
        <v>45</v>
      </c>
      <c r="K87">
        <f>MES_EOD!AK87+MES_EOD!AL87</f>
        <v>5</v>
      </c>
      <c r="L87">
        <f>NDMC_EOD!AK87+NDMC_EOD!AL87</f>
        <v>18.25</v>
      </c>
      <c r="M87">
        <f>TPDDL_EOD!AK87+TPDDL_EOD!AL87</f>
        <v>69.599999999999994</v>
      </c>
      <c r="N87">
        <f t="shared" si="7"/>
        <v>213.65</v>
      </c>
      <c r="O87" s="154">
        <f t="shared" si="8"/>
        <v>0</v>
      </c>
      <c r="P87">
        <v>75.8</v>
      </c>
      <c r="Q87">
        <v>45</v>
      </c>
      <c r="R87">
        <v>5</v>
      </c>
      <c r="S87">
        <v>18.25</v>
      </c>
      <c r="T87">
        <v>69.599999999999994</v>
      </c>
      <c r="U87" s="156">
        <f t="shared" si="9"/>
        <v>213.65</v>
      </c>
      <c r="V87" s="154">
        <f t="shared" si="10"/>
        <v>0</v>
      </c>
      <c r="Y87">
        <f>BAWANA!AW87+BAWANA!AX87</f>
        <v>32</v>
      </c>
      <c r="Z87">
        <f>BAWANA!BD87+BAWANA!BE87</f>
        <v>24.35</v>
      </c>
      <c r="AA87">
        <f>BAWANA!X87+BAWANA!Y87</f>
        <v>32</v>
      </c>
      <c r="AB87">
        <f>BAWANA!AE87+BAWANA!AF87</f>
        <v>24.35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211.57999999999998</v>
      </c>
      <c r="E88">
        <f>BAWANA!AM88</f>
        <v>0</v>
      </c>
      <c r="F88">
        <f t="shared" si="11"/>
        <v>256</v>
      </c>
      <c r="G88">
        <f t="shared" si="12"/>
        <v>211.57999999999998</v>
      </c>
      <c r="H88" s="154"/>
      <c r="I88">
        <f>BRPL_EOD!AK88+BRPL_EOD!AL88</f>
        <v>82.26</v>
      </c>
      <c r="J88">
        <f>BYPL_EOD!AK88+BYPL_EOD!AL88</f>
        <v>47.56</v>
      </c>
      <c r="K88">
        <f>MES_EOD!AK88+MES_EOD!AL88</f>
        <v>5</v>
      </c>
      <c r="L88">
        <f>NDMC_EOD!AK88+NDMC_EOD!AL88</f>
        <v>19.29</v>
      </c>
      <c r="M88">
        <f>TPDDL_EOD!AK88+TPDDL_EOD!AL88</f>
        <v>57.47</v>
      </c>
      <c r="N88">
        <f t="shared" si="7"/>
        <v>211.57999999999998</v>
      </c>
      <c r="O88" s="154">
        <f t="shared" si="8"/>
        <v>0</v>
      </c>
      <c r="P88">
        <v>82.26</v>
      </c>
      <c r="Q88">
        <v>47.56</v>
      </c>
      <c r="R88">
        <v>5</v>
      </c>
      <c r="S88">
        <v>19.29</v>
      </c>
      <c r="T88">
        <v>57.47</v>
      </c>
      <c r="U88" s="156">
        <f t="shared" si="9"/>
        <v>211.57999999999998</v>
      </c>
      <c r="V88" s="154">
        <f t="shared" si="10"/>
        <v>0</v>
      </c>
      <c r="Y88">
        <f>BAWANA!AW88+BAWANA!AX88</f>
        <v>32</v>
      </c>
      <c r="Z88">
        <f>BAWANA!BD88+BAWANA!BE88</f>
        <v>26.42</v>
      </c>
      <c r="AA88">
        <f>BAWANA!X88+BAWANA!Y88</f>
        <v>32</v>
      </c>
      <c r="AB88">
        <f>BAWANA!AE88+BAWANA!AF88</f>
        <v>26.42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211.57999999999998</v>
      </c>
      <c r="E89">
        <f>BAWANA!AM89</f>
        <v>0</v>
      </c>
      <c r="F89">
        <f t="shared" si="11"/>
        <v>256</v>
      </c>
      <c r="G89">
        <f t="shared" si="12"/>
        <v>211.57999999999998</v>
      </c>
      <c r="H89" s="154"/>
      <c r="I89">
        <f>BRPL_EOD!AK89+BRPL_EOD!AL89</f>
        <v>82.26</v>
      </c>
      <c r="J89">
        <f>BYPL_EOD!AK89+BYPL_EOD!AL89</f>
        <v>47.56</v>
      </c>
      <c r="K89">
        <f>MES_EOD!AK89+MES_EOD!AL89</f>
        <v>5</v>
      </c>
      <c r="L89">
        <f>NDMC_EOD!AK89+NDMC_EOD!AL89</f>
        <v>19.29</v>
      </c>
      <c r="M89">
        <f>TPDDL_EOD!AK89+TPDDL_EOD!AL89</f>
        <v>57.47</v>
      </c>
      <c r="N89">
        <f t="shared" si="7"/>
        <v>211.57999999999998</v>
      </c>
      <c r="O89" s="154">
        <f t="shared" si="8"/>
        <v>0</v>
      </c>
      <c r="P89">
        <v>82.26</v>
      </c>
      <c r="Q89">
        <v>47.56</v>
      </c>
      <c r="R89">
        <v>5</v>
      </c>
      <c r="S89">
        <v>19.29</v>
      </c>
      <c r="T89">
        <v>57.47</v>
      </c>
      <c r="U89" s="156">
        <f t="shared" si="9"/>
        <v>211.57999999999998</v>
      </c>
      <c r="V89" s="154">
        <f t="shared" si="10"/>
        <v>0</v>
      </c>
      <c r="Y89">
        <f>BAWANA!AW89+BAWANA!AX89</f>
        <v>32</v>
      </c>
      <c r="Z89">
        <f>BAWANA!BD89+BAWANA!BE89</f>
        <v>26.42</v>
      </c>
      <c r="AA89">
        <f>BAWANA!X89+BAWANA!Y89</f>
        <v>32</v>
      </c>
      <c r="AB89">
        <f>BAWANA!AE89+BAWANA!AF89</f>
        <v>26.42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211.57999999999998</v>
      </c>
      <c r="E90">
        <f>BAWANA!AM90</f>
        <v>0</v>
      </c>
      <c r="F90">
        <f t="shared" si="11"/>
        <v>256</v>
      </c>
      <c r="G90">
        <f t="shared" si="12"/>
        <v>211.57999999999998</v>
      </c>
      <c r="H90" s="154"/>
      <c r="I90">
        <f>BRPL_EOD!AK90+BRPL_EOD!AL90</f>
        <v>82.26</v>
      </c>
      <c r="J90">
        <f>BYPL_EOD!AK90+BYPL_EOD!AL90</f>
        <v>47.56</v>
      </c>
      <c r="K90">
        <f>MES_EOD!AK90+MES_EOD!AL90</f>
        <v>5</v>
      </c>
      <c r="L90">
        <f>NDMC_EOD!AK90+NDMC_EOD!AL90</f>
        <v>19.29</v>
      </c>
      <c r="M90">
        <f>TPDDL_EOD!AK90+TPDDL_EOD!AL90</f>
        <v>57.47</v>
      </c>
      <c r="N90">
        <f t="shared" si="7"/>
        <v>211.57999999999998</v>
      </c>
      <c r="O90" s="154">
        <f t="shared" si="8"/>
        <v>0</v>
      </c>
      <c r="P90">
        <v>82.26</v>
      </c>
      <c r="Q90">
        <v>47.56</v>
      </c>
      <c r="R90">
        <v>5</v>
      </c>
      <c r="S90">
        <v>19.29</v>
      </c>
      <c r="T90">
        <v>57.47</v>
      </c>
      <c r="U90" s="156">
        <f t="shared" si="9"/>
        <v>211.57999999999998</v>
      </c>
      <c r="V90" s="154">
        <f t="shared" si="10"/>
        <v>0</v>
      </c>
      <c r="Y90">
        <f>BAWANA!AW90+BAWANA!AX90</f>
        <v>32</v>
      </c>
      <c r="Z90">
        <f>BAWANA!BD90+BAWANA!BE90</f>
        <v>26.42</v>
      </c>
      <c r="AA90">
        <f>BAWANA!X90+BAWANA!Y90</f>
        <v>32</v>
      </c>
      <c r="AB90">
        <f>BAWANA!AE90+BAWANA!AF90</f>
        <v>26.42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5.1717075000000001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5.1717075000000001</v>
      </c>
      <c r="H99" s="156"/>
      <c r="I99" s="156">
        <f t="shared" si="14"/>
        <v>1.9581750000000031</v>
      </c>
      <c r="J99" s="156">
        <f t="shared" si="14"/>
        <v>1.1121199999999993</v>
      </c>
      <c r="K99" s="156">
        <f t="shared" si="14"/>
        <v>0.12</v>
      </c>
      <c r="L99" s="156">
        <f t="shared" si="14"/>
        <v>0.45104</v>
      </c>
      <c r="M99" s="156">
        <f t="shared" si="14"/>
        <v>1.5303525000000009</v>
      </c>
      <c r="N99" s="156">
        <f t="shared" si="14"/>
        <v>5.1716874999999964</v>
      </c>
      <c r="O99" s="156">
        <f t="shared" si="14"/>
        <v>1.9999999999981811E-5</v>
      </c>
      <c r="P99" s="156">
        <f t="shared" si="14"/>
        <v>1.9581827792694806</v>
      </c>
      <c r="Q99" s="156">
        <f t="shared" si="14"/>
        <v>1.1121244979399094</v>
      </c>
      <c r="R99" s="156">
        <f t="shared" si="14"/>
        <v>0.12000046294153048</v>
      </c>
      <c r="S99" s="156">
        <f t="shared" si="14"/>
        <v>0.45104182398962989</v>
      </c>
      <c r="T99" s="156">
        <f t="shared" si="14"/>
        <v>1.5303579358594526</v>
      </c>
      <c r="U99" s="156">
        <f t="shared" si="14"/>
        <v>5.1717075000000001</v>
      </c>
      <c r="V99" s="156">
        <f t="shared" si="10"/>
        <v>0</v>
      </c>
      <c r="Y99" s="156">
        <f>SUM(Y3:Y98)/4000</f>
        <v>0.75797999999999954</v>
      </c>
      <c r="Z99" s="156">
        <f t="shared" ref="Z99:AD99" si="15">SUM(Z3:Z98)/4000</f>
        <v>0.55031249999999943</v>
      </c>
      <c r="AA99" s="156">
        <f t="shared" si="15"/>
        <v>0.75797999999999954</v>
      </c>
      <c r="AB99" s="156">
        <f t="shared" si="15"/>
        <v>0.55031249999999943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525</v>
      </c>
      <c r="C2" t="s">
        <v>526</v>
      </c>
      <c r="D2" t="s">
        <v>527</v>
      </c>
      <c r="E2" t="s">
        <v>529</v>
      </c>
      <c r="F2" t="s">
        <v>530</v>
      </c>
      <c r="G2" t="s">
        <v>531</v>
      </c>
      <c r="H2" t="s">
        <v>537</v>
      </c>
      <c r="I2" t="s">
        <v>538</v>
      </c>
      <c r="J2" t="s">
        <v>539</v>
      </c>
      <c r="K2" t="s">
        <v>540</v>
      </c>
      <c r="L2" t="s">
        <v>543</v>
      </c>
      <c r="M2" t="s">
        <v>553</v>
      </c>
      <c r="N2" t="s">
        <v>554</v>
      </c>
      <c r="O2" t="s">
        <v>555</v>
      </c>
      <c r="P2" t="s">
        <v>559</v>
      </c>
      <c r="Q2" t="s">
        <v>564</v>
      </c>
      <c r="R2" t="s">
        <v>565</v>
      </c>
      <c r="S2" t="s">
        <v>566</v>
      </c>
      <c r="T2" t="s">
        <v>567</v>
      </c>
      <c r="U2" t="s">
        <v>557</v>
      </c>
      <c r="V2" t="s">
        <v>504</v>
      </c>
      <c r="W2" t="s">
        <v>507</v>
      </c>
      <c r="X2" t="s">
        <v>508</v>
      </c>
      <c r="Z2" t="s">
        <v>532</v>
      </c>
      <c r="AA2" t="s">
        <v>533</v>
      </c>
      <c r="AB2" t="s">
        <v>534</v>
      </c>
      <c r="AC2" t="s">
        <v>535</v>
      </c>
      <c r="AD2" t="s">
        <v>541</v>
      </c>
      <c r="AE2" t="s">
        <v>542</v>
      </c>
      <c r="AF2" t="s">
        <v>546</v>
      </c>
      <c r="AG2" t="s">
        <v>547</v>
      </c>
      <c r="AH2" t="s">
        <v>548</v>
      </c>
      <c r="AI2" t="s">
        <v>549</v>
      </c>
      <c r="AJ2" t="s">
        <v>551</v>
      </c>
      <c r="AK2" t="s">
        <v>552</v>
      </c>
      <c r="AL2" t="s">
        <v>556</v>
      </c>
      <c r="AM2" t="s">
        <v>558</v>
      </c>
      <c r="AN2" t="s">
        <v>560</v>
      </c>
      <c r="AO2" t="s">
        <v>521</v>
      </c>
      <c r="AP2" t="s">
        <v>561</v>
      </c>
      <c r="AQ2" t="s">
        <v>563</v>
      </c>
      <c r="AR2" t="s">
        <v>568</v>
      </c>
      <c r="AS2" s="208" t="s">
        <v>569</v>
      </c>
      <c r="AT2" s="208" t="s">
        <v>503</v>
      </c>
      <c r="AU2" s="169"/>
      <c r="AV2" s="208" t="s">
        <v>524</v>
      </c>
      <c r="AW2" s="208" t="s">
        <v>528</v>
      </c>
      <c r="AX2" s="208" t="s">
        <v>536</v>
      </c>
      <c r="AY2" s="169"/>
      <c r="AZ2" s="169"/>
      <c r="BA2" s="219"/>
      <c r="BO2" t="s">
        <v>505</v>
      </c>
      <c r="BP2" t="s">
        <v>506</v>
      </c>
      <c r="BR2" t="s">
        <v>544</v>
      </c>
      <c r="BS2" t="s">
        <v>509</v>
      </c>
      <c r="BT2" t="s">
        <v>545</v>
      </c>
      <c r="BW2" t="s">
        <v>510</v>
      </c>
      <c r="BY2" t="s">
        <v>511</v>
      </c>
      <c r="CB2" t="s">
        <v>512</v>
      </c>
      <c r="CC2" t="s">
        <v>513</v>
      </c>
      <c r="CD2" t="s">
        <v>514</v>
      </c>
      <c r="CE2" t="s">
        <v>515</v>
      </c>
      <c r="CF2" t="s">
        <v>516</v>
      </c>
      <c r="CG2" t="s">
        <v>517</v>
      </c>
      <c r="CH2" t="s">
        <v>550</v>
      </c>
      <c r="CI2" t="s">
        <v>518</v>
      </c>
      <c r="CJ2" t="s">
        <v>519</v>
      </c>
      <c r="CK2" t="s">
        <v>520</v>
      </c>
      <c r="CO2" t="s">
        <v>522</v>
      </c>
      <c r="CP2" t="s">
        <v>562</v>
      </c>
      <c r="CR2" t="s">
        <v>523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35.712000000000003</v>
      </c>
      <c r="H3">
        <v>0</v>
      </c>
      <c r="I3">
        <v>86.968800000000002</v>
      </c>
      <c r="J3">
        <v>2.1432000000000002</v>
      </c>
      <c r="K3">
        <v>689.36617799999999</v>
      </c>
      <c r="L3">
        <v>436.84875</v>
      </c>
      <c r="M3">
        <v>47.195999999999998</v>
      </c>
      <c r="N3">
        <v>120.65625</v>
      </c>
      <c r="O3">
        <v>126.47812500000001</v>
      </c>
      <c r="P3">
        <v>142.78399999999999</v>
      </c>
      <c r="Q3">
        <v>22.205819999999999</v>
      </c>
      <c r="R3">
        <v>21.764358000000001</v>
      </c>
      <c r="S3">
        <v>26.964210000000001</v>
      </c>
      <c r="T3">
        <v>1.40625</v>
      </c>
      <c r="U3">
        <v>348.97500000000002</v>
      </c>
      <c r="V3">
        <v>18.140473</v>
      </c>
      <c r="W3">
        <v>44.311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43.700400000000002</v>
      </c>
      <c r="AH3">
        <v>0</v>
      </c>
      <c r="AI3">
        <v>0</v>
      </c>
      <c r="AJ3">
        <v>0</v>
      </c>
      <c r="AK3">
        <v>53.648699999999998</v>
      </c>
      <c r="AL3">
        <v>2.6726000000000001</v>
      </c>
      <c r="AM3">
        <v>0</v>
      </c>
      <c r="AN3">
        <v>0.71891000000000005</v>
      </c>
      <c r="AO3">
        <v>0</v>
      </c>
      <c r="AP3">
        <v>4.4835000000000003</v>
      </c>
      <c r="AQ3">
        <v>0</v>
      </c>
      <c r="AR3">
        <v>35.328000000000003</v>
      </c>
      <c r="AS3">
        <v>24.617159999999998</v>
      </c>
      <c r="AT3">
        <v>14.9968</v>
      </c>
      <c r="AU3">
        <v>0</v>
      </c>
      <c r="AV3">
        <v>45.1858</v>
      </c>
      <c r="AW3">
        <v>37.944000000000003</v>
      </c>
      <c r="AX3">
        <v>7.3319999999999999</v>
      </c>
      <c r="AY3">
        <v>0</v>
      </c>
      <c r="AZ3">
        <f>DJ3</f>
        <v>36.60410000000001</v>
      </c>
      <c r="BA3">
        <f>SUM(B3:AZ3)</f>
        <v>2586.5591340000001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1.0900000000000001</v>
      </c>
      <c r="BQ3">
        <v>0</v>
      </c>
      <c r="BR3">
        <v>0</v>
      </c>
      <c r="BS3">
        <v>1.63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1.78</v>
      </c>
      <c r="CC3">
        <v>0.89</v>
      </c>
      <c r="CD3">
        <v>0.91</v>
      </c>
      <c r="CE3">
        <v>0.99</v>
      </c>
      <c r="CF3">
        <v>0.18</v>
      </c>
      <c r="CG3">
        <v>3.77</v>
      </c>
      <c r="CH3">
        <v>0</v>
      </c>
      <c r="CI3">
        <v>5.33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3</v>
      </c>
      <c r="CP3">
        <v>1.2441</v>
      </c>
      <c r="CQ3">
        <v>0</v>
      </c>
      <c r="CR3">
        <v>3.52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36.60410000000001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35.712000000000003</v>
      </c>
      <c r="H4">
        <v>0</v>
      </c>
      <c r="I4">
        <v>86.968800000000002</v>
      </c>
      <c r="J4">
        <v>2.1432000000000002</v>
      </c>
      <c r="K4">
        <v>689.36617799999999</v>
      </c>
      <c r="L4">
        <v>436.84875</v>
      </c>
      <c r="M4">
        <v>47.195999999999998</v>
      </c>
      <c r="N4">
        <v>120.65625</v>
      </c>
      <c r="O4">
        <v>126.47812500000001</v>
      </c>
      <c r="P4">
        <v>142.78399999999999</v>
      </c>
      <c r="Q4">
        <v>22.205819999999999</v>
      </c>
      <c r="R4">
        <v>21.764358000000001</v>
      </c>
      <c r="S4">
        <v>26.964210000000001</v>
      </c>
      <c r="T4">
        <v>1.40625</v>
      </c>
      <c r="U4">
        <v>348.97500000000002</v>
      </c>
      <c r="V4">
        <v>18.140473</v>
      </c>
      <c r="W4">
        <v>44.311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0</v>
      </c>
      <c r="AH4">
        <v>0</v>
      </c>
      <c r="AI4">
        <v>0</v>
      </c>
      <c r="AJ4">
        <v>0</v>
      </c>
      <c r="AK4">
        <v>53.648699999999998</v>
      </c>
      <c r="AL4">
        <v>2.6726000000000001</v>
      </c>
      <c r="AM4">
        <v>0</v>
      </c>
      <c r="AN4">
        <v>0.71891000000000005</v>
      </c>
      <c r="AO4">
        <v>0</v>
      </c>
      <c r="AP4">
        <v>4.4835000000000003</v>
      </c>
      <c r="AQ4">
        <v>0</v>
      </c>
      <c r="AR4">
        <v>35.328000000000003</v>
      </c>
      <c r="AS4">
        <v>24.617159999999998</v>
      </c>
      <c r="AT4">
        <v>14.9968</v>
      </c>
      <c r="AU4">
        <v>0</v>
      </c>
      <c r="AV4">
        <v>45.1858</v>
      </c>
      <c r="AW4">
        <v>37.944000000000003</v>
      </c>
      <c r="AX4">
        <v>7.3319999999999999</v>
      </c>
      <c r="AY4">
        <v>0</v>
      </c>
      <c r="AZ4">
        <f t="shared" ref="AZ4:AZ67" si="0">DJ4</f>
        <v>36.60410000000001</v>
      </c>
      <c r="BA4">
        <f t="shared" ref="BA4:BA67" si="1">SUM(B4:AZ4)</f>
        <v>2542.8587339999999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1.0900000000000001</v>
      </c>
      <c r="BQ4">
        <v>0</v>
      </c>
      <c r="BR4">
        <v>0</v>
      </c>
      <c r="BS4">
        <v>1.63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1.78</v>
      </c>
      <c r="CC4">
        <v>0.89</v>
      </c>
      <c r="CD4">
        <v>0.91</v>
      </c>
      <c r="CE4">
        <v>0.99</v>
      </c>
      <c r="CF4">
        <v>0.18</v>
      </c>
      <c r="CG4">
        <v>3.77</v>
      </c>
      <c r="CH4">
        <v>0</v>
      </c>
      <c r="CI4">
        <v>5.33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3</v>
      </c>
      <c r="CP4">
        <v>1.2441</v>
      </c>
      <c r="CQ4">
        <v>0</v>
      </c>
      <c r="CR4">
        <v>3.52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36.60410000000001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35.712000000000003</v>
      </c>
      <c r="H5">
        <v>0</v>
      </c>
      <c r="I5">
        <v>86.968800000000002</v>
      </c>
      <c r="J5">
        <v>2.1432000000000002</v>
      </c>
      <c r="K5">
        <v>689.36617799999999</v>
      </c>
      <c r="L5">
        <v>436.84875</v>
      </c>
      <c r="M5">
        <v>47.195999999999998</v>
      </c>
      <c r="N5">
        <v>120.65625</v>
      </c>
      <c r="O5">
        <v>126.47812500000001</v>
      </c>
      <c r="P5">
        <v>142.78399999999999</v>
      </c>
      <c r="Q5">
        <v>22.205819999999999</v>
      </c>
      <c r="R5">
        <v>21.764358000000001</v>
      </c>
      <c r="S5">
        <v>26.964210000000001</v>
      </c>
      <c r="T5">
        <v>1.40625</v>
      </c>
      <c r="U5">
        <v>348.97500000000002</v>
      </c>
      <c r="V5">
        <v>18.140473</v>
      </c>
      <c r="W5">
        <v>44.311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0</v>
      </c>
      <c r="AH5">
        <v>0</v>
      </c>
      <c r="AI5">
        <v>0</v>
      </c>
      <c r="AJ5">
        <v>0</v>
      </c>
      <c r="AK5">
        <v>53.648699999999998</v>
      </c>
      <c r="AL5">
        <v>2.6726000000000001</v>
      </c>
      <c r="AM5">
        <v>0</v>
      </c>
      <c r="AN5">
        <v>0.71891000000000005</v>
      </c>
      <c r="AO5">
        <v>6.4680000000000001E-2</v>
      </c>
      <c r="AP5">
        <v>4.4835000000000003</v>
      </c>
      <c r="AQ5">
        <v>0</v>
      </c>
      <c r="AR5">
        <v>6.6239999999999997</v>
      </c>
      <c r="AS5">
        <v>24.617159999999998</v>
      </c>
      <c r="AT5">
        <v>14.9968</v>
      </c>
      <c r="AU5">
        <v>0</v>
      </c>
      <c r="AV5">
        <v>45.1858</v>
      </c>
      <c r="AW5">
        <v>37.944000000000003</v>
      </c>
      <c r="AX5">
        <v>7.3319999999999999</v>
      </c>
      <c r="AY5">
        <v>0</v>
      </c>
      <c r="AZ5">
        <f t="shared" si="0"/>
        <v>36.60410000000001</v>
      </c>
      <c r="BA5">
        <f t="shared" si="1"/>
        <v>2514.2194139999997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1.0900000000000001</v>
      </c>
      <c r="BQ5">
        <v>0</v>
      </c>
      <c r="BR5">
        <v>0</v>
      </c>
      <c r="BS5">
        <v>1.63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1.78</v>
      </c>
      <c r="CC5">
        <v>0.89</v>
      </c>
      <c r="CD5">
        <v>0.91</v>
      </c>
      <c r="CE5">
        <v>0.99</v>
      </c>
      <c r="CF5">
        <v>0.18</v>
      </c>
      <c r="CG5">
        <v>3.77</v>
      </c>
      <c r="CH5">
        <v>0</v>
      </c>
      <c r="CI5">
        <v>5.33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3</v>
      </c>
      <c r="CP5">
        <v>1.2441</v>
      </c>
      <c r="CQ5">
        <v>0</v>
      </c>
      <c r="CR5">
        <v>3.52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36.60410000000001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35.712000000000003</v>
      </c>
      <c r="H6">
        <v>0</v>
      </c>
      <c r="I6">
        <v>86.968800000000002</v>
      </c>
      <c r="J6">
        <v>2.1432000000000002</v>
      </c>
      <c r="K6">
        <v>689.36617799999999</v>
      </c>
      <c r="L6">
        <v>436.84875</v>
      </c>
      <c r="M6">
        <v>47.195999999999998</v>
      </c>
      <c r="N6">
        <v>120.65625</v>
      </c>
      <c r="O6">
        <v>126.47812500000001</v>
      </c>
      <c r="P6">
        <v>142.78399999999999</v>
      </c>
      <c r="Q6">
        <v>22.205819999999999</v>
      </c>
      <c r="R6">
        <v>21.764358000000001</v>
      </c>
      <c r="S6">
        <v>26.964210000000001</v>
      </c>
      <c r="T6">
        <v>1.40625</v>
      </c>
      <c r="U6">
        <v>348.97500000000002</v>
      </c>
      <c r="V6">
        <v>18.140473</v>
      </c>
      <c r="W6">
        <v>44.311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0</v>
      </c>
      <c r="AH6">
        <v>0</v>
      </c>
      <c r="AI6">
        <v>0</v>
      </c>
      <c r="AJ6">
        <v>0</v>
      </c>
      <c r="AK6">
        <v>53.648699999999998</v>
      </c>
      <c r="AL6">
        <v>2.6726000000000001</v>
      </c>
      <c r="AM6">
        <v>0</v>
      </c>
      <c r="AN6">
        <v>0.71891000000000005</v>
      </c>
      <c r="AO6">
        <v>0.13524</v>
      </c>
      <c r="AP6">
        <v>4.4835000000000003</v>
      </c>
      <c r="AQ6">
        <v>0</v>
      </c>
      <c r="AR6">
        <v>6.6239999999999997</v>
      </c>
      <c r="AS6">
        <v>24.617159999999998</v>
      </c>
      <c r="AT6">
        <v>14.9968</v>
      </c>
      <c r="AU6">
        <v>0</v>
      </c>
      <c r="AV6">
        <v>45.1858</v>
      </c>
      <c r="AW6">
        <v>37.944000000000003</v>
      </c>
      <c r="AX6">
        <v>7.3319999999999999</v>
      </c>
      <c r="AY6">
        <v>0</v>
      </c>
      <c r="AZ6">
        <f t="shared" si="0"/>
        <v>36.60410000000001</v>
      </c>
      <c r="BA6">
        <f t="shared" si="1"/>
        <v>2514.2899739999998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1.0900000000000001</v>
      </c>
      <c r="BQ6">
        <v>0</v>
      </c>
      <c r="BR6">
        <v>0</v>
      </c>
      <c r="BS6">
        <v>1.63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1.78</v>
      </c>
      <c r="CC6">
        <v>0.89</v>
      </c>
      <c r="CD6">
        <v>0.91</v>
      </c>
      <c r="CE6">
        <v>0.99</v>
      </c>
      <c r="CF6">
        <v>0.18</v>
      </c>
      <c r="CG6">
        <v>3.77</v>
      </c>
      <c r="CH6">
        <v>0</v>
      </c>
      <c r="CI6">
        <v>5.33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3</v>
      </c>
      <c r="CP6">
        <v>1.2441</v>
      </c>
      <c r="CQ6">
        <v>0</v>
      </c>
      <c r="CR6">
        <v>3.52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36.60410000000001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35.712000000000003</v>
      </c>
      <c r="H7">
        <v>0</v>
      </c>
      <c r="I7">
        <v>86.968800000000002</v>
      </c>
      <c r="J7">
        <v>0</v>
      </c>
      <c r="K7">
        <v>689.36617799999999</v>
      </c>
      <c r="L7">
        <v>436.84875</v>
      </c>
      <c r="M7">
        <v>47.195999999999998</v>
      </c>
      <c r="N7">
        <v>120.65625</v>
      </c>
      <c r="O7">
        <v>126.47812500000001</v>
      </c>
      <c r="P7">
        <v>142.78399999999999</v>
      </c>
      <c r="Q7">
        <v>22.205819999999999</v>
      </c>
      <c r="R7">
        <v>21.764358000000001</v>
      </c>
      <c r="S7">
        <v>26.964210000000001</v>
      </c>
      <c r="T7">
        <v>1.40625</v>
      </c>
      <c r="U7">
        <v>348.97500000000002</v>
      </c>
      <c r="V7">
        <v>18.140473</v>
      </c>
      <c r="W7">
        <v>44.311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0</v>
      </c>
      <c r="AH7">
        <v>0</v>
      </c>
      <c r="AI7">
        <v>0</v>
      </c>
      <c r="AJ7">
        <v>0</v>
      </c>
      <c r="AK7">
        <v>53.648699999999998</v>
      </c>
      <c r="AL7">
        <v>2.6726000000000001</v>
      </c>
      <c r="AM7">
        <v>0</v>
      </c>
      <c r="AN7">
        <v>0.71891000000000005</v>
      </c>
      <c r="AO7">
        <v>0.17346</v>
      </c>
      <c r="AP7">
        <v>3.843</v>
      </c>
      <c r="AQ7">
        <v>0</v>
      </c>
      <c r="AR7">
        <v>6.6239999999999997</v>
      </c>
      <c r="AS7">
        <v>24.617159999999998</v>
      </c>
      <c r="AT7">
        <v>14.9968</v>
      </c>
      <c r="AU7">
        <v>0</v>
      </c>
      <c r="AV7">
        <v>45.402000000000001</v>
      </c>
      <c r="AW7">
        <v>37.944000000000003</v>
      </c>
      <c r="AX7">
        <v>9.4751999999999992</v>
      </c>
      <c r="AY7">
        <v>0</v>
      </c>
      <c r="AZ7">
        <f t="shared" si="0"/>
        <v>36.364100000000008</v>
      </c>
      <c r="BA7">
        <f t="shared" si="1"/>
        <v>2513.6638939999993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1.0900000000000001</v>
      </c>
      <c r="BQ7">
        <v>0</v>
      </c>
      <c r="BR7">
        <v>0</v>
      </c>
      <c r="BS7">
        <v>1.63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1.78</v>
      </c>
      <c r="CC7">
        <v>0.89</v>
      </c>
      <c r="CD7">
        <v>0.91</v>
      </c>
      <c r="CE7">
        <v>0.99</v>
      </c>
      <c r="CF7">
        <v>0.18</v>
      </c>
      <c r="CG7">
        <v>3.77</v>
      </c>
      <c r="CH7">
        <v>0</v>
      </c>
      <c r="CI7">
        <v>5.33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2.76</v>
      </c>
      <c r="CP7">
        <v>1.2441</v>
      </c>
      <c r="CQ7">
        <v>0</v>
      </c>
      <c r="CR7">
        <v>3.52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36.364100000000008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35.712000000000003</v>
      </c>
      <c r="H8">
        <v>0</v>
      </c>
      <c r="I8">
        <v>86.968800000000002</v>
      </c>
      <c r="J8">
        <v>0</v>
      </c>
      <c r="K8">
        <v>689.36617799999999</v>
      </c>
      <c r="L8">
        <v>436.84875</v>
      </c>
      <c r="M8">
        <v>47.195999999999998</v>
      </c>
      <c r="N8">
        <v>120.65625</v>
      </c>
      <c r="O8">
        <v>126.47812500000001</v>
      </c>
      <c r="P8">
        <v>142.78399999999999</v>
      </c>
      <c r="Q8">
        <v>22.205819999999999</v>
      </c>
      <c r="R8">
        <v>21.764358000000001</v>
      </c>
      <c r="S8">
        <v>26.964210000000001</v>
      </c>
      <c r="T8">
        <v>1.40625</v>
      </c>
      <c r="U8">
        <v>348.97500000000002</v>
      </c>
      <c r="V8">
        <v>18.140473</v>
      </c>
      <c r="W8">
        <v>44.311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0</v>
      </c>
      <c r="AH8">
        <v>0</v>
      </c>
      <c r="AI8">
        <v>0</v>
      </c>
      <c r="AJ8">
        <v>0</v>
      </c>
      <c r="AK8">
        <v>53.648699999999998</v>
      </c>
      <c r="AL8">
        <v>2.6726000000000001</v>
      </c>
      <c r="AM8">
        <v>0</v>
      </c>
      <c r="AN8">
        <v>0.71891000000000005</v>
      </c>
      <c r="AO8">
        <v>0.20286000000000001</v>
      </c>
      <c r="AP8">
        <v>3.843</v>
      </c>
      <c r="AQ8">
        <v>0</v>
      </c>
      <c r="AR8">
        <v>6.6239999999999997</v>
      </c>
      <c r="AS8">
        <v>24.617159999999998</v>
      </c>
      <c r="AT8">
        <v>14.9968</v>
      </c>
      <c r="AU8">
        <v>0</v>
      </c>
      <c r="AV8">
        <v>45.402000000000001</v>
      </c>
      <c r="AW8">
        <v>37.944000000000003</v>
      </c>
      <c r="AX8">
        <v>9.4751999999999992</v>
      </c>
      <c r="AY8">
        <v>0</v>
      </c>
      <c r="AZ8">
        <f t="shared" si="0"/>
        <v>36.364100000000008</v>
      </c>
      <c r="BA8">
        <f t="shared" si="1"/>
        <v>2513.6932939999997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1.0900000000000001</v>
      </c>
      <c r="BQ8">
        <v>0</v>
      </c>
      <c r="BR8">
        <v>0</v>
      </c>
      <c r="BS8">
        <v>1.63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1.78</v>
      </c>
      <c r="CC8">
        <v>0.89</v>
      </c>
      <c r="CD8">
        <v>0.91</v>
      </c>
      <c r="CE8">
        <v>0.99</v>
      </c>
      <c r="CF8">
        <v>0.18</v>
      </c>
      <c r="CG8">
        <v>3.77</v>
      </c>
      <c r="CH8">
        <v>0</v>
      </c>
      <c r="CI8">
        <v>5.33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2.76</v>
      </c>
      <c r="CP8">
        <v>1.2441</v>
      </c>
      <c r="CQ8">
        <v>0</v>
      </c>
      <c r="CR8">
        <v>3.52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36.364100000000008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35.712000000000003</v>
      </c>
      <c r="H9">
        <v>0</v>
      </c>
      <c r="I9">
        <v>86.968800000000002</v>
      </c>
      <c r="J9">
        <v>0</v>
      </c>
      <c r="K9">
        <v>689.36617799999999</v>
      </c>
      <c r="L9">
        <v>436.84875</v>
      </c>
      <c r="M9">
        <v>47.195999999999998</v>
      </c>
      <c r="N9">
        <v>120.65625</v>
      </c>
      <c r="O9">
        <v>126.47812500000001</v>
      </c>
      <c r="P9">
        <v>142.78399999999999</v>
      </c>
      <c r="Q9">
        <v>22.205819999999999</v>
      </c>
      <c r="R9">
        <v>21.764358000000001</v>
      </c>
      <c r="S9">
        <v>26.964210000000001</v>
      </c>
      <c r="T9">
        <v>1.40625</v>
      </c>
      <c r="U9">
        <v>348.97500000000002</v>
      </c>
      <c r="V9">
        <v>18.140473</v>
      </c>
      <c r="W9">
        <v>44.311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0</v>
      </c>
      <c r="AH9">
        <v>0</v>
      </c>
      <c r="AI9">
        <v>0</v>
      </c>
      <c r="AJ9">
        <v>0</v>
      </c>
      <c r="AK9">
        <v>53.648699999999998</v>
      </c>
      <c r="AL9">
        <v>2.6726000000000001</v>
      </c>
      <c r="AM9">
        <v>0</v>
      </c>
      <c r="AN9">
        <v>0.71891000000000005</v>
      </c>
      <c r="AO9">
        <v>0.10878</v>
      </c>
      <c r="AP9">
        <v>3.843</v>
      </c>
      <c r="AQ9">
        <v>0</v>
      </c>
      <c r="AR9">
        <v>6.6239999999999997</v>
      </c>
      <c r="AS9">
        <v>10.7616</v>
      </c>
      <c r="AT9">
        <v>14.9968</v>
      </c>
      <c r="AU9">
        <v>0</v>
      </c>
      <c r="AV9">
        <v>45.402000000000001</v>
      </c>
      <c r="AW9">
        <v>37.944000000000003</v>
      </c>
      <c r="AX9">
        <v>9.4751999999999992</v>
      </c>
      <c r="AY9">
        <v>0</v>
      </c>
      <c r="AZ9">
        <f t="shared" si="0"/>
        <v>36.364100000000008</v>
      </c>
      <c r="BA9">
        <f t="shared" si="1"/>
        <v>2499.7436539999999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1.0900000000000001</v>
      </c>
      <c r="BQ9">
        <v>0</v>
      </c>
      <c r="BR9">
        <v>0</v>
      </c>
      <c r="BS9">
        <v>1.63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1.78</v>
      </c>
      <c r="CC9">
        <v>0.89</v>
      </c>
      <c r="CD9">
        <v>0.91</v>
      </c>
      <c r="CE9">
        <v>0.99</v>
      </c>
      <c r="CF9">
        <v>0.18</v>
      </c>
      <c r="CG9">
        <v>3.77</v>
      </c>
      <c r="CH9">
        <v>0</v>
      </c>
      <c r="CI9">
        <v>5.33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2.76</v>
      </c>
      <c r="CP9">
        <v>1.2441</v>
      </c>
      <c r="CQ9">
        <v>0</v>
      </c>
      <c r="CR9">
        <v>3.52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36.364100000000008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35.712000000000003</v>
      </c>
      <c r="H10">
        <v>0</v>
      </c>
      <c r="I10">
        <v>86.968800000000002</v>
      </c>
      <c r="J10">
        <v>0</v>
      </c>
      <c r="K10">
        <v>689.36617799999999</v>
      </c>
      <c r="L10">
        <v>436.84875</v>
      </c>
      <c r="M10">
        <v>47.195999999999998</v>
      </c>
      <c r="N10">
        <v>120.65625</v>
      </c>
      <c r="O10">
        <v>126.47812500000001</v>
      </c>
      <c r="P10">
        <v>142.78399999999999</v>
      </c>
      <c r="Q10">
        <v>22.205819999999999</v>
      </c>
      <c r="R10">
        <v>21.764358000000001</v>
      </c>
      <c r="S10">
        <v>26.964210000000001</v>
      </c>
      <c r="T10">
        <v>1.40625</v>
      </c>
      <c r="U10">
        <v>348.97500000000002</v>
      </c>
      <c r="V10">
        <v>18.140473</v>
      </c>
      <c r="W10">
        <v>44.311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0</v>
      </c>
      <c r="AH10">
        <v>0</v>
      </c>
      <c r="AI10">
        <v>0</v>
      </c>
      <c r="AJ10">
        <v>0</v>
      </c>
      <c r="AK10">
        <v>53.648699999999998</v>
      </c>
      <c r="AL10">
        <v>2.6726000000000001</v>
      </c>
      <c r="AM10">
        <v>0</v>
      </c>
      <c r="AN10">
        <v>0.71891000000000005</v>
      </c>
      <c r="AO10">
        <v>0.14993999999999999</v>
      </c>
      <c r="AP10">
        <v>3.843</v>
      </c>
      <c r="AQ10">
        <v>0</v>
      </c>
      <c r="AR10">
        <v>6.6239999999999997</v>
      </c>
      <c r="AS10">
        <v>10.7616</v>
      </c>
      <c r="AT10">
        <v>14.9968</v>
      </c>
      <c r="AU10">
        <v>0</v>
      </c>
      <c r="AV10">
        <v>45.402000000000001</v>
      </c>
      <c r="AW10">
        <v>37.944000000000003</v>
      </c>
      <c r="AX10">
        <v>9.4751999999999992</v>
      </c>
      <c r="AY10">
        <v>0</v>
      </c>
      <c r="AZ10">
        <f t="shared" si="0"/>
        <v>36.364100000000008</v>
      </c>
      <c r="BA10">
        <f t="shared" si="1"/>
        <v>2499.7848139999996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1.0900000000000001</v>
      </c>
      <c r="BQ10">
        <v>0</v>
      </c>
      <c r="BR10">
        <v>0</v>
      </c>
      <c r="BS10">
        <v>1.63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1.78</v>
      </c>
      <c r="CC10">
        <v>0.89</v>
      </c>
      <c r="CD10">
        <v>0.91</v>
      </c>
      <c r="CE10">
        <v>0.99</v>
      </c>
      <c r="CF10">
        <v>0.18</v>
      </c>
      <c r="CG10">
        <v>3.77</v>
      </c>
      <c r="CH10">
        <v>0</v>
      </c>
      <c r="CI10">
        <v>5.33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2.76</v>
      </c>
      <c r="CP10">
        <v>1.2441</v>
      </c>
      <c r="CQ10">
        <v>0</v>
      </c>
      <c r="CR10">
        <v>3.52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36.364100000000008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35.712000000000003</v>
      </c>
      <c r="H11">
        <v>0</v>
      </c>
      <c r="I11">
        <v>86.968800000000002</v>
      </c>
      <c r="J11">
        <v>0</v>
      </c>
      <c r="K11">
        <v>689.36617799999999</v>
      </c>
      <c r="L11">
        <v>436.84875</v>
      </c>
      <c r="M11">
        <v>47.195999999999998</v>
      </c>
      <c r="N11">
        <v>120.65625</v>
      </c>
      <c r="O11">
        <v>126.47812500000001</v>
      </c>
      <c r="P11">
        <v>142.78399999999999</v>
      </c>
      <c r="Q11">
        <v>22.205819999999999</v>
      </c>
      <c r="R11">
        <v>21.764358000000001</v>
      </c>
      <c r="S11">
        <v>26.964210000000001</v>
      </c>
      <c r="T11">
        <v>1.40625</v>
      </c>
      <c r="U11">
        <v>348.97500000000002</v>
      </c>
      <c r="V11">
        <v>18.140473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43.700400000000002</v>
      </c>
      <c r="AH11">
        <v>0</v>
      </c>
      <c r="AI11">
        <v>0</v>
      </c>
      <c r="AJ11">
        <v>0</v>
      </c>
      <c r="AK11">
        <v>53.648699999999998</v>
      </c>
      <c r="AL11">
        <v>25.564</v>
      </c>
      <c r="AM11">
        <v>0</v>
      </c>
      <c r="AN11">
        <v>0.71891000000000005</v>
      </c>
      <c r="AO11">
        <v>0.15876000000000001</v>
      </c>
      <c r="AP11">
        <v>8.3264999999999993</v>
      </c>
      <c r="AQ11">
        <v>0</v>
      </c>
      <c r="AR11">
        <v>4.4160000000000004</v>
      </c>
      <c r="AS11">
        <v>10.7616</v>
      </c>
      <c r="AT11">
        <v>14.9968</v>
      </c>
      <c r="AU11">
        <v>0</v>
      </c>
      <c r="AV11">
        <v>45.402000000000001</v>
      </c>
      <c r="AW11">
        <v>37.944000000000003</v>
      </c>
      <c r="AX11">
        <v>9.4751999999999992</v>
      </c>
      <c r="AY11">
        <v>0</v>
      </c>
      <c r="AZ11">
        <f t="shared" si="0"/>
        <v>36.364100000000008</v>
      </c>
      <c r="BA11">
        <f t="shared" si="1"/>
        <v>2570.749014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1.0900000000000001</v>
      </c>
      <c r="BQ11">
        <v>0</v>
      </c>
      <c r="BR11">
        <v>0</v>
      </c>
      <c r="BS11">
        <v>1.63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1.78</v>
      </c>
      <c r="CC11">
        <v>0.89</v>
      </c>
      <c r="CD11">
        <v>0.91</v>
      </c>
      <c r="CE11">
        <v>0.99</v>
      </c>
      <c r="CF11">
        <v>0.18</v>
      </c>
      <c r="CG11">
        <v>3.77</v>
      </c>
      <c r="CH11">
        <v>0</v>
      </c>
      <c r="CI11">
        <v>5.33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2.76</v>
      </c>
      <c r="CP11">
        <v>1.2441</v>
      </c>
      <c r="CQ11">
        <v>0</v>
      </c>
      <c r="CR11">
        <v>3.52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36.364100000000008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35.712000000000003</v>
      </c>
      <c r="H12">
        <v>0</v>
      </c>
      <c r="I12">
        <v>86.968800000000002</v>
      </c>
      <c r="J12">
        <v>0</v>
      </c>
      <c r="K12">
        <v>689.36617799999999</v>
      </c>
      <c r="L12">
        <v>436.84875</v>
      </c>
      <c r="M12">
        <v>47.195999999999998</v>
      </c>
      <c r="N12">
        <v>120.65625</v>
      </c>
      <c r="O12">
        <v>126.47812500000001</v>
      </c>
      <c r="P12">
        <v>142.78399999999999</v>
      </c>
      <c r="Q12">
        <v>22.205819999999999</v>
      </c>
      <c r="R12">
        <v>21.764358000000001</v>
      </c>
      <c r="S12">
        <v>26.964210000000001</v>
      </c>
      <c r="T12">
        <v>1.40625</v>
      </c>
      <c r="U12">
        <v>348.97500000000002</v>
      </c>
      <c r="V12">
        <v>18.140473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43.700400000000002</v>
      </c>
      <c r="AH12">
        <v>0</v>
      </c>
      <c r="AI12">
        <v>0</v>
      </c>
      <c r="AJ12">
        <v>0</v>
      </c>
      <c r="AK12">
        <v>53.648699999999998</v>
      </c>
      <c r="AL12">
        <v>66.814999999999998</v>
      </c>
      <c r="AM12">
        <v>0</v>
      </c>
      <c r="AN12">
        <v>0.71891000000000005</v>
      </c>
      <c r="AO12">
        <v>0.33222000000000002</v>
      </c>
      <c r="AP12">
        <v>8.3264999999999993</v>
      </c>
      <c r="AQ12">
        <v>0</v>
      </c>
      <c r="AR12">
        <v>4.4160000000000004</v>
      </c>
      <c r="AS12">
        <v>10.7616</v>
      </c>
      <c r="AT12">
        <v>14.9968</v>
      </c>
      <c r="AU12">
        <v>0</v>
      </c>
      <c r="AV12">
        <v>45.402000000000001</v>
      </c>
      <c r="AW12">
        <v>37.944000000000003</v>
      </c>
      <c r="AX12">
        <v>9.4751999999999992</v>
      </c>
      <c r="AY12">
        <v>0</v>
      </c>
      <c r="AZ12">
        <f t="shared" si="0"/>
        <v>36.364100000000008</v>
      </c>
      <c r="BA12">
        <f t="shared" si="1"/>
        <v>2612.1734740000002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1.0900000000000001</v>
      </c>
      <c r="BQ12">
        <v>0</v>
      </c>
      <c r="BR12">
        <v>0</v>
      </c>
      <c r="BS12">
        <v>1.63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1.78</v>
      </c>
      <c r="CC12">
        <v>0.89</v>
      </c>
      <c r="CD12">
        <v>0.91</v>
      </c>
      <c r="CE12">
        <v>0.99</v>
      </c>
      <c r="CF12">
        <v>0.18</v>
      </c>
      <c r="CG12">
        <v>3.77</v>
      </c>
      <c r="CH12">
        <v>0</v>
      </c>
      <c r="CI12">
        <v>5.33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2.76</v>
      </c>
      <c r="CP12">
        <v>1.2441</v>
      </c>
      <c r="CQ12">
        <v>0</v>
      </c>
      <c r="CR12">
        <v>3.52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36.364100000000008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35.712000000000003</v>
      </c>
      <c r="H13">
        <v>0</v>
      </c>
      <c r="I13">
        <v>86.968800000000002</v>
      </c>
      <c r="J13">
        <v>0</v>
      </c>
      <c r="K13">
        <v>689.36617799999999</v>
      </c>
      <c r="L13">
        <v>436.84875</v>
      </c>
      <c r="M13">
        <v>47.195999999999998</v>
      </c>
      <c r="N13">
        <v>120.65625</v>
      </c>
      <c r="O13">
        <v>126.47812500000001</v>
      </c>
      <c r="P13">
        <v>142.78399999999999</v>
      </c>
      <c r="Q13">
        <v>22.205819999999999</v>
      </c>
      <c r="R13">
        <v>21.764358000000001</v>
      </c>
      <c r="S13">
        <v>26.964210000000001</v>
      </c>
      <c r="T13">
        <v>1.40625</v>
      </c>
      <c r="U13">
        <v>348.97500000000002</v>
      </c>
      <c r="V13">
        <v>18.140473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43.700400000000002</v>
      </c>
      <c r="AH13">
        <v>0</v>
      </c>
      <c r="AI13">
        <v>0</v>
      </c>
      <c r="AJ13">
        <v>0</v>
      </c>
      <c r="AK13">
        <v>53.648699999999998</v>
      </c>
      <c r="AL13">
        <v>66.814999999999998</v>
      </c>
      <c r="AM13">
        <v>0</v>
      </c>
      <c r="AN13">
        <v>0.71891000000000005</v>
      </c>
      <c r="AO13">
        <v>0.29399999999999998</v>
      </c>
      <c r="AP13">
        <v>8.3264999999999993</v>
      </c>
      <c r="AQ13">
        <v>0</v>
      </c>
      <c r="AR13">
        <v>6.6239999999999997</v>
      </c>
      <c r="AS13">
        <v>5.3807999999999998</v>
      </c>
      <c r="AT13">
        <v>14.9968</v>
      </c>
      <c r="AU13">
        <v>0</v>
      </c>
      <c r="AV13">
        <v>45.402000000000001</v>
      </c>
      <c r="AW13">
        <v>37.944000000000003</v>
      </c>
      <c r="AX13">
        <v>9.4751999999999992</v>
      </c>
      <c r="AY13">
        <v>0</v>
      </c>
      <c r="AZ13">
        <f t="shared" si="0"/>
        <v>36.364100000000008</v>
      </c>
      <c r="BA13">
        <f t="shared" si="1"/>
        <v>2608.9624540000004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1.0900000000000001</v>
      </c>
      <c r="BQ13">
        <v>0</v>
      </c>
      <c r="BR13">
        <v>0</v>
      </c>
      <c r="BS13">
        <v>1.63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1.78</v>
      </c>
      <c r="CC13">
        <v>0.89</v>
      </c>
      <c r="CD13">
        <v>0.91</v>
      </c>
      <c r="CE13">
        <v>0.99</v>
      </c>
      <c r="CF13">
        <v>0.18</v>
      </c>
      <c r="CG13">
        <v>3.77</v>
      </c>
      <c r="CH13">
        <v>0</v>
      </c>
      <c r="CI13">
        <v>5.33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2.76</v>
      </c>
      <c r="CP13">
        <v>1.2441</v>
      </c>
      <c r="CQ13">
        <v>0</v>
      </c>
      <c r="CR13">
        <v>3.52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36.364100000000008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35.712000000000003</v>
      </c>
      <c r="H14">
        <v>0</v>
      </c>
      <c r="I14">
        <v>86.968800000000002</v>
      </c>
      <c r="J14">
        <v>0</v>
      </c>
      <c r="K14">
        <v>689.36617799999999</v>
      </c>
      <c r="L14">
        <v>436.84875</v>
      </c>
      <c r="M14">
        <v>47.195999999999998</v>
      </c>
      <c r="N14">
        <v>120.65625</v>
      </c>
      <c r="O14">
        <v>126.47812500000001</v>
      </c>
      <c r="P14">
        <v>142.78399999999999</v>
      </c>
      <c r="Q14">
        <v>22.205819999999999</v>
      </c>
      <c r="R14">
        <v>21.764358000000001</v>
      </c>
      <c r="S14">
        <v>26.964210000000001</v>
      </c>
      <c r="T14">
        <v>1.40625</v>
      </c>
      <c r="U14">
        <v>348.97500000000002</v>
      </c>
      <c r="V14">
        <v>18.140473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43.700400000000002</v>
      </c>
      <c r="AH14">
        <v>0</v>
      </c>
      <c r="AI14">
        <v>0</v>
      </c>
      <c r="AJ14">
        <v>0</v>
      </c>
      <c r="AK14">
        <v>53.648699999999998</v>
      </c>
      <c r="AL14">
        <v>66.814999999999998</v>
      </c>
      <c r="AM14">
        <v>0</v>
      </c>
      <c r="AN14">
        <v>0.71891000000000005</v>
      </c>
      <c r="AO14">
        <v>0.24696000000000001</v>
      </c>
      <c r="AP14">
        <v>8.3264999999999993</v>
      </c>
      <c r="AQ14">
        <v>0</v>
      </c>
      <c r="AR14">
        <v>6.6239999999999997</v>
      </c>
      <c r="AS14">
        <v>5.3807999999999998</v>
      </c>
      <c r="AT14">
        <v>14.9968</v>
      </c>
      <c r="AU14">
        <v>0</v>
      </c>
      <c r="AV14">
        <v>45.402000000000001</v>
      </c>
      <c r="AW14">
        <v>37.944000000000003</v>
      </c>
      <c r="AX14">
        <v>9.4751999999999992</v>
      </c>
      <c r="AY14">
        <v>0</v>
      </c>
      <c r="AZ14">
        <f t="shared" si="0"/>
        <v>36.364100000000008</v>
      </c>
      <c r="BA14">
        <f t="shared" si="1"/>
        <v>2608.9154140000001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1.0900000000000001</v>
      </c>
      <c r="BQ14">
        <v>0</v>
      </c>
      <c r="BR14">
        <v>0</v>
      </c>
      <c r="BS14">
        <v>1.63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1.78</v>
      </c>
      <c r="CC14">
        <v>0.89</v>
      </c>
      <c r="CD14">
        <v>0.91</v>
      </c>
      <c r="CE14">
        <v>0.99</v>
      </c>
      <c r="CF14">
        <v>0.18</v>
      </c>
      <c r="CG14">
        <v>3.77</v>
      </c>
      <c r="CH14">
        <v>0</v>
      </c>
      <c r="CI14">
        <v>5.33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2.76</v>
      </c>
      <c r="CP14">
        <v>1.2441</v>
      </c>
      <c r="CQ14">
        <v>0</v>
      </c>
      <c r="CR14">
        <v>3.52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36.364100000000008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35.712000000000003</v>
      </c>
      <c r="H15">
        <v>0</v>
      </c>
      <c r="I15">
        <v>86.968800000000002</v>
      </c>
      <c r="J15">
        <v>0</v>
      </c>
      <c r="K15">
        <v>689.36617799999999</v>
      </c>
      <c r="L15">
        <v>436.84875</v>
      </c>
      <c r="M15">
        <v>47.195999999999998</v>
      </c>
      <c r="N15">
        <v>120.65625</v>
      </c>
      <c r="O15">
        <v>126.47812500000001</v>
      </c>
      <c r="P15">
        <v>142.78399999999999</v>
      </c>
      <c r="Q15">
        <v>22.205819999999999</v>
      </c>
      <c r="R15">
        <v>21.764358000000001</v>
      </c>
      <c r="S15">
        <v>26.964210000000001</v>
      </c>
      <c r="T15">
        <v>1.40625</v>
      </c>
      <c r="U15">
        <v>348.97500000000002</v>
      </c>
      <c r="V15">
        <v>18.140473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43.700400000000002</v>
      </c>
      <c r="AH15">
        <v>0</v>
      </c>
      <c r="AI15">
        <v>0</v>
      </c>
      <c r="AJ15">
        <v>0</v>
      </c>
      <c r="AK15">
        <v>53.648699999999998</v>
      </c>
      <c r="AL15">
        <v>66.814999999999998</v>
      </c>
      <c r="AM15">
        <v>0</v>
      </c>
      <c r="AN15">
        <v>0.71891000000000005</v>
      </c>
      <c r="AO15">
        <v>0.25284000000000001</v>
      </c>
      <c r="AP15">
        <v>8.3264999999999993</v>
      </c>
      <c r="AQ15">
        <v>0</v>
      </c>
      <c r="AR15">
        <v>4.4160000000000004</v>
      </c>
      <c r="AS15">
        <v>5.3807999999999998</v>
      </c>
      <c r="AT15">
        <v>14.9968</v>
      </c>
      <c r="AU15">
        <v>0</v>
      </c>
      <c r="AV15">
        <v>45.402000000000001</v>
      </c>
      <c r="AW15">
        <v>37.944000000000003</v>
      </c>
      <c r="AX15">
        <v>9.4751999999999992</v>
      </c>
      <c r="AY15">
        <v>0</v>
      </c>
      <c r="AZ15">
        <f t="shared" si="0"/>
        <v>36.364100000000008</v>
      </c>
      <c r="BA15">
        <f t="shared" si="1"/>
        <v>2606.713294000001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1.0900000000000001</v>
      </c>
      <c r="BQ15">
        <v>0</v>
      </c>
      <c r="BR15">
        <v>0</v>
      </c>
      <c r="BS15">
        <v>1.63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1.78</v>
      </c>
      <c r="CC15">
        <v>0.89</v>
      </c>
      <c r="CD15">
        <v>0.91</v>
      </c>
      <c r="CE15">
        <v>0.99</v>
      </c>
      <c r="CF15">
        <v>0.18</v>
      </c>
      <c r="CG15">
        <v>3.77</v>
      </c>
      <c r="CH15">
        <v>0</v>
      </c>
      <c r="CI15">
        <v>5.33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2.76</v>
      </c>
      <c r="CP15">
        <v>1.2441</v>
      </c>
      <c r="CQ15">
        <v>0</v>
      </c>
      <c r="CR15">
        <v>3.52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36.364100000000008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35.712000000000003</v>
      </c>
      <c r="H16">
        <v>0</v>
      </c>
      <c r="I16">
        <v>86.968800000000002</v>
      </c>
      <c r="J16">
        <v>0</v>
      </c>
      <c r="K16">
        <v>689.36617799999999</v>
      </c>
      <c r="L16">
        <v>436.84875</v>
      </c>
      <c r="M16">
        <v>47.195999999999998</v>
      </c>
      <c r="N16">
        <v>120.65625</v>
      </c>
      <c r="O16">
        <v>126.47812500000001</v>
      </c>
      <c r="P16">
        <v>142.78399999999999</v>
      </c>
      <c r="Q16">
        <v>22.205819999999999</v>
      </c>
      <c r="R16">
        <v>21.764358000000001</v>
      </c>
      <c r="S16">
        <v>26.964210000000001</v>
      </c>
      <c r="T16">
        <v>1.40625</v>
      </c>
      <c r="U16">
        <v>348.97500000000002</v>
      </c>
      <c r="V16">
        <v>18.140473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2.6259999999999999</v>
      </c>
      <c r="AF16">
        <v>9.0630000000000006</v>
      </c>
      <c r="AG16">
        <v>43.700400000000002</v>
      </c>
      <c r="AH16">
        <v>0</v>
      </c>
      <c r="AI16">
        <v>0</v>
      </c>
      <c r="AJ16">
        <v>0</v>
      </c>
      <c r="AK16">
        <v>53.648699999999998</v>
      </c>
      <c r="AL16">
        <v>25.564</v>
      </c>
      <c r="AM16">
        <v>0</v>
      </c>
      <c r="AN16">
        <v>0.71891000000000005</v>
      </c>
      <c r="AO16">
        <v>0.19991999999999999</v>
      </c>
      <c r="AP16">
        <v>8.3264999999999993</v>
      </c>
      <c r="AQ16">
        <v>0</v>
      </c>
      <c r="AR16">
        <v>4.4160000000000004</v>
      </c>
      <c r="AS16">
        <v>5.3807999999999998</v>
      </c>
      <c r="AT16">
        <v>14.9968</v>
      </c>
      <c r="AU16">
        <v>0</v>
      </c>
      <c r="AV16">
        <v>45.402000000000001</v>
      </c>
      <c r="AW16">
        <v>37.944000000000003</v>
      </c>
      <c r="AX16">
        <v>9.4751999999999992</v>
      </c>
      <c r="AY16">
        <v>0</v>
      </c>
      <c r="AZ16">
        <f t="shared" si="0"/>
        <v>36.364100000000008</v>
      </c>
      <c r="BA16">
        <f t="shared" si="1"/>
        <v>2568.035374000001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1.0900000000000001</v>
      </c>
      <c r="BQ16">
        <v>0</v>
      </c>
      <c r="BR16">
        <v>0</v>
      </c>
      <c r="BS16">
        <v>1.63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1.78</v>
      </c>
      <c r="CC16">
        <v>0.89</v>
      </c>
      <c r="CD16">
        <v>0.91</v>
      </c>
      <c r="CE16">
        <v>0.99</v>
      </c>
      <c r="CF16">
        <v>0.18</v>
      </c>
      <c r="CG16">
        <v>3.77</v>
      </c>
      <c r="CH16">
        <v>0</v>
      </c>
      <c r="CI16">
        <v>5.33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2.76</v>
      </c>
      <c r="CP16">
        <v>1.2441</v>
      </c>
      <c r="CQ16">
        <v>0</v>
      </c>
      <c r="CR16">
        <v>3.52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36.364100000000008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35.712000000000003</v>
      </c>
      <c r="H17">
        <v>0</v>
      </c>
      <c r="I17">
        <v>86.968800000000002</v>
      </c>
      <c r="J17">
        <v>0</v>
      </c>
      <c r="K17">
        <v>689.36617799999999</v>
      </c>
      <c r="L17">
        <v>436.84875</v>
      </c>
      <c r="M17">
        <v>47.195999999999998</v>
      </c>
      <c r="N17">
        <v>120.65625</v>
      </c>
      <c r="O17">
        <v>126.47812500000001</v>
      </c>
      <c r="P17">
        <v>142.78399999999999</v>
      </c>
      <c r="Q17">
        <v>22.205819999999999</v>
      </c>
      <c r="R17">
        <v>21.764358000000001</v>
      </c>
      <c r="S17">
        <v>26.964210000000001</v>
      </c>
      <c r="T17">
        <v>1.40625</v>
      </c>
      <c r="U17">
        <v>348.97500000000002</v>
      </c>
      <c r="V17">
        <v>18.140473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15.756</v>
      </c>
      <c r="AF17">
        <v>9.0630000000000006</v>
      </c>
      <c r="AG17">
        <v>43.700400000000002</v>
      </c>
      <c r="AH17">
        <v>0</v>
      </c>
      <c r="AI17">
        <v>0</v>
      </c>
      <c r="AJ17">
        <v>0</v>
      </c>
      <c r="AK17">
        <v>53.648699999999998</v>
      </c>
      <c r="AL17">
        <v>2.6726000000000001</v>
      </c>
      <c r="AM17">
        <v>0</v>
      </c>
      <c r="AN17">
        <v>0.71891000000000005</v>
      </c>
      <c r="AO17">
        <v>0.17346</v>
      </c>
      <c r="AP17">
        <v>4.4835000000000003</v>
      </c>
      <c r="AQ17">
        <v>0</v>
      </c>
      <c r="AR17">
        <v>4.4160000000000004</v>
      </c>
      <c r="AS17">
        <v>5.3807999999999998</v>
      </c>
      <c r="AT17">
        <v>14.9968</v>
      </c>
      <c r="AU17">
        <v>0</v>
      </c>
      <c r="AV17">
        <v>45.402000000000001</v>
      </c>
      <c r="AW17">
        <v>37.944000000000003</v>
      </c>
      <c r="AX17">
        <v>9.4751999999999992</v>
      </c>
      <c r="AY17">
        <v>0</v>
      </c>
      <c r="AZ17">
        <f t="shared" si="0"/>
        <v>36.364100000000008</v>
      </c>
      <c r="BA17">
        <f t="shared" si="1"/>
        <v>2554.4045139999998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1.0900000000000001</v>
      </c>
      <c r="BQ17">
        <v>0</v>
      </c>
      <c r="BR17">
        <v>0</v>
      </c>
      <c r="BS17">
        <v>1.63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1.78</v>
      </c>
      <c r="CC17">
        <v>0.89</v>
      </c>
      <c r="CD17">
        <v>0.91</v>
      </c>
      <c r="CE17">
        <v>0.99</v>
      </c>
      <c r="CF17">
        <v>0.18</v>
      </c>
      <c r="CG17">
        <v>3.77</v>
      </c>
      <c r="CH17">
        <v>0</v>
      </c>
      <c r="CI17">
        <v>5.33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2.76</v>
      </c>
      <c r="CP17">
        <v>1.2441</v>
      </c>
      <c r="CQ17">
        <v>0</v>
      </c>
      <c r="CR17">
        <v>3.52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36.364100000000008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35.712000000000003</v>
      </c>
      <c r="H18">
        <v>0</v>
      </c>
      <c r="I18">
        <v>86.968800000000002</v>
      </c>
      <c r="J18">
        <v>0</v>
      </c>
      <c r="K18">
        <v>689.36617799999999</v>
      </c>
      <c r="L18">
        <v>436.84875</v>
      </c>
      <c r="M18">
        <v>47.195999999999998</v>
      </c>
      <c r="N18">
        <v>120.65625</v>
      </c>
      <c r="O18">
        <v>126.47812500000001</v>
      </c>
      <c r="P18">
        <v>142.78399999999999</v>
      </c>
      <c r="Q18">
        <v>22.205819999999999</v>
      </c>
      <c r="R18">
        <v>21.764358000000001</v>
      </c>
      <c r="S18">
        <v>26.964210000000001</v>
      </c>
      <c r="T18">
        <v>1.40625</v>
      </c>
      <c r="U18">
        <v>348.97500000000002</v>
      </c>
      <c r="V18">
        <v>18.140473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15.756</v>
      </c>
      <c r="AF18">
        <v>9.0630000000000006</v>
      </c>
      <c r="AG18">
        <v>43.700400000000002</v>
      </c>
      <c r="AH18">
        <v>0</v>
      </c>
      <c r="AI18">
        <v>0</v>
      </c>
      <c r="AJ18">
        <v>0</v>
      </c>
      <c r="AK18">
        <v>53.648699999999998</v>
      </c>
      <c r="AL18">
        <v>2.6726000000000001</v>
      </c>
      <c r="AM18">
        <v>0</v>
      </c>
      <c r="AN18">
        <v>0.71891000000000005</v>
      </c>
      <c r="AO18">
        <v>7.0559999999999998E-2</v>
      </c>
      <c r="AP18">
        <v>4.4835000000000003</v>
      </c>
      <c r="AQ18">
        <v>0</v>
      </c>
      <c r="AR18">
        <v>4.4160000000000004</v>
      </c>
      <c r="AS18">
        <v>5.3807999999999998</v>
      </c>
      <c r="AT18">
        <v>14.9968</v>
      </c>
      <c r="AU18">
        <v>0</v>
      </c>
      <c r="AV18">
        <v>45.402000000000001</v>
      </c>
      <c r="AW18">
        <v>37.944000000000003</v>
      </c>
      <c r="AX18">
        <v>9.4751999999999992</v>
      </c>
      <c r="AY18">
        <v>0</v>
      </c>
      <c r="AZ18">
        <f t="shared" si="0"/>
        <v>36.364100000000008</v>
      </c>
      <c r="BA18">
        <f t="shared" si="1"/>
        <v>2554.301614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1.0900000000000001</v>
      </c>
      <c r="BQ18">
        <v>0</v>
      </c>
      <c r="BR18">
        <v>0</v>
      </c>
      <c r="BS18">
        <v>1.63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1.78</v>
      </c>
      <c r="CC18">
        <v>0.89</v>
      </c>
      <c r="CD18">
        <v>0.91</v>
      </c>
      <c r="CE18">
        <v>0.99</v>
      </c>
      <c r="CF18">
        <v>0.18</v>
      </c>
      <c r="CG18">
        <v>3.77</v>
      </c>
      <c r="CH18">
        <v>0</v>
      </c>
      <c r="CI18">
        <v>5.33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2.76</v>
      </c>
      <c r="CP18">
        <v>1.2441</v>
      </c>
      <c r="CQ18">
        <v>0</v>
      </c>
      <c r="CR18">
        <v>3.52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36.364100000000008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35.712000000000003</v>
      </c>
      <c r="H19">
        <v>0</v>
      </c>
      <c r="I19">
        <v>86.968800000000002</v>
      </c>
      <c r="J19">
        <v>0</v>
      </c>
      <c r="K19">
        <v>689.36617799999999</v>
      </c>
      <c r="L19">
        <v>436.84875</v>
      </c>
      <c r="M19">
        <v>47.195999999999998</v>
      </c>
      <c r="N19">
        <v>120.65625</v>
      </c>
      <c r="O19">
        <v>126.47812500000001</v>
      </c>
      <c r="P19">
        <v>142.78399999999999</v>
      </c>
      <c r="Q19">
        <v>22.205819999999999</v>
      </c>
      <c r="R19">
        <v>21.764358000000001</v>
      </c>
      <c r="S19">
        <v>26.964210000000001</v>
      </c>
      <c r="T19">
        <v>1.40625</v>
      </c>
      <c r="U19">
        <v>348.97500000000002</v>
      </c>
      <c r="V19">
        <v>18.140473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15.756</v>
      </c>
      <c r="AF19">
        <v>9.0630000000000006</v>
      </c>
      <c r="AG19">
        <v>43.700400000000002</v>
      </c>
      <c r="AH19">
        <v>0</v>
      </c>
      <c r="AI19">
        <v>0</v>
      </c>
      <c r="AJ19">
        <v>0</v>
      </c>
      <c r="AK19">
        <v>53.648699999999998</v>
      </c>
      <c r="AL19">
        <v>2.6726000000000001</v>
      </c>
      <c r="AM19">
        <v>0</v>
      </c>
      <c r="AN19">
        <v>0.71891000000000005</v>
      </c>
      <c r="AO19">
        <v>8.5260000000000002E-2</v>
      </c>
      <c r="AP19">
        <v>4.4835000000000003</v>
      </c>
      <c r="AQ19">
        <v>0</v>
      </c>
      <c r="AR19">
        <v>4.4160000000000004</v>
      </c>
      <c r="AS19">
        <v>5.3807999999999998</v>
      </c>
      <c r="AT19">
        <v>14.3376</v>
      </c>
      <c r="AU19">
        <v>0</v>
      </c>
      <c r="AV19">
        <v>45.402000000000001</v>
      </c>
      <c r="AW19">
        <v>37.944000000000003</v>
      </c>
      <c r="AX19">
        <v>9.4751999999999992</v>
      </c>
      <c r="AY19">
        <v>0</v>
      </c>
      <c r="AZ19">
        <f t="shared" si="0"/>
        <v>36.404100000000007</v>
      </c>
      <c r="BA19">
        <f t="shared" si="1"/>
        <v>2553.6971140000001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1.0900000000000001</v>
      </c>
      <c r="BQ19">
        <v>0</v>
      </c>
      <c r="BR19">
        <v>0</v>
      </c>
      <c r="BS19">
        <v>1.63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1.78</v>
      </c>
      <c r="CC19">
        <v>0.89</v>
      </c>
      <c r="CD19">
        <v>0.91</v>
      </c>
      <c r="CE19">
        <v>0.99</v>
      </c>
      <c r="CF19">
        <v>0.18</v>
      </c>
      <c r="CG19">
        <v>3.77</v>
      </c>
      <c r="CH19">
        <v>0</v>
      </c>
      <c r="CI19">
        <v>5.33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2.8</v>
      </c>
      <c r="CP19">
        <v>1.2441</v>
      </c>
      <c r="CQ19">
        <v>0</v>
      </c>
      <c r="CR19">
        <v>3.52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36.404100000000007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35.712000000000003</v>
      </c>
      <c r="H20">
        <v>0</v>
      </c>
      <c r="I20">
        <v>86.968800000000002</v>
      </c>
      <c r="J20">
        <v>0</v>
      </c>
      <c r="K20">
        <v>689.36617799999999</v>
      </c>
      <c r="L20">
        <v>436.84875</v>
      </c>
      <c r="M20">
        <v>47.195999999999998</v>
      </c>
      <c r="N20">
        <v>120.65625</v>
      </c>
      <c r="O20">
        <v>126.47812500000001</v>
      </c>
      <c r="P20">
        <v>142.78399999999999</v>
      </c>
      <c r="Q20">
        <v>22.205819999999999</v>
      </c>
      <c r="R20">
        <v>21.764358000000001</v>
      </c>
      <c r="S20">
        <v>26.964210000000001</v>
      </c>
      <c r="T20">
        <v>1.40625</v>
      </c>
      <c r="U20">
        <v>348.97500000000002</v>
      </c>
      <c r="V20">
        <v>18.140473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15.756</v>
      </c>
      <c r="AF20">
        <v>9.0630000000000006</v>
      </c>
      <c r="AG20">
        <v>43.700400000000002</v>
      </c>
      <c r="AH20">
        <v>0</v>
      </c>
      <c r="AI20">
        <v>0</v>
      </c>
      <c r="AJ20">
        <v>0</v>
      </c>
      <c r="AK20">
        <v>53.648699999999998</v>
      </c>
      <c r="AL20">
        <v>2.6726000000000001</v>
      </c>
      <c r="AM20">
        <v>0</v>
      </c>
      <c r="AN20">
        <v>0.71891000000000005</v>
      </c>
      <c r="AO20">
        <v>8.8199999999999997E-3</v>
      </c>
      <c r="AP20">
        <v>4.4835000000000003</v>
      </c>
      <c r="AQ20">
        <v>0</v>
      </c>
      <c r="AR20">
        <v>4.4160000000000004</v>
      </c>
      <c r="AS20">
        <v>5.3807999999999998</v>
      </c>
      <c r="AT20">
        <v>14.3376</v>
      </c>
      <c r="AU20">
        <v>0</v>
      </c>
      <c r="AV20">
        <v>45.402000000000001</v>
      </c>
      <c r="AW20">
        <v>37.944000000000003</v>
      </c>
      <c r="AX20">
        <v>9.4751999999999992</v>
      </c>
      <c r="AY20">
        <v>0</v>
      </c>
      <c r="AZ20">
        <f t="shared" si="0"/>
        <v>36.404100000000007</v>
      </c>
      <c r="BA20">
        <f t="shared" si="1"/>
        <v>2553.6206740000002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1.0900000000000001</v>
      </c>
      <c r="BQ20">
        <v>0</v>
      </c>
      <c r="BR20">
        <v>0</v>
      </c>
      <c r="BS20">
        <v>1.63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1.78</v>
      </c>
      <c r="CC20">
        <v>0.89</v>
      </c>
      <c r="CD20">
        <v>0.91</v>
      </c>
      <c r="CE20">
        <v>0.99</v>
      </c>
      <c r="CF20">
        <v>0.18</v>
      </c>
      <c r="CG20">
        <v>3.77</v>
      </c>
      <c r="CH20">
        <v>0</v>
      </c>
      <c r="CI20">
        <v>5.33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2.8</v>
      </c>
      <c r="CP20">
        <v>1.2441</v>
      </c>
      <c r="CQ20">
        <v>0</v>
      </c>
      <c r="CR20">
        <v>3.52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36.404100000000007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35.712000000000003</v>
      </c>
      <c r="H21">
        <v>0</v>
      </c>
      <c r="I21">
        <v>86.968800000000002</v>
      </c>
      <c r="J21">
        <v>0</v>
      </c>
      <c r="K21">
        <v>689.36617799999999</v>
      </c>
      <c r="L21">
        <v>436.84875</v>
      </c>
      <c r="M21">
        <v>47.195999999999998</v>
      </c>
      <c r="N21">
        <v>120.65625</v>
      </c>
      <c r="O21">
        <v>126.47812500000001</v>
      </c>
      <c r="P21">
        <v>142.78399999999999</v>
      </c>
      <c r="Q21">
        <v>22.205819999999999</v>
      </c>
      <c r="R21">
        <v>21.764358000000001</v>
      </c>
      <c r="S21">
        <v>26.964210000000001</v>
      </c>
      <c r="T21">
        <v>1.40625</v>
      </c>
      <c r="U21">
        <v>348.97500000000002</v>
      </c>
      <c r="V21">
        <v>18.140473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15.756</v>
      </c>
      <c r="AF21">
        <v>9.0630000000000006</v>
      </c>
      <c r="AG21">
        <v>43.700400000000002</v>
      </c>
      <c r="AH21">
        <v>0</v>
      </c>
      <c r="AI21">
        <v>0</v>
      </c>
      <c r="AJ21">
        <v>0</v>
      </c>
      <c r="AK21">
        <v>53.648699999999998</v>
      </c>
      <c r="AL21">
        <v>2.6726000000000001</v>
      </c>
      <c r="AM21">
        <v>0</v>
      </c>
      <c r="AN21">
        <v>0.71891000000000005</v>
      </c>
      <c r="AO21">
        <v>0</v>
      </c>
      <c r="AP21">
        <v>4.4835000000000003</v>
      </c>
      <c r="AQ21">
        <v>15.6</v>
      </c>
      <c r="AR21">
        <v>4.4160000000000004</v>
      </c>
      <c r="AS21">
        <v>5.3807999999999998</v>
      </c>
      <c r="AT21">
        <v>14.3376</v>
      </c>
      <c r="AU21">
        <v>0</v>
      </c>
      <c r="AV21">
        <v>45.402000000000001</v>
      </c>
      <c r="AW21">
        <v>37.944000000000003</v>
      </c>
      <c r="AX21">
        <v>9.4751999999999992</v>
      </c>
      <c r="AY21">
        <v>0</v>
      </c>
      <c r="AZ21">
        <f t="shared" si="0"/>
        <v>36.404100000000007</v>
      </c>
      <c r="BA21">
        <f t="shared" si="1"/>
        <v>2569.2118540000001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1.0900000000000001</v>
      </c>
      <c r="BQ21">
        <v>0</v>
      </c>
      <c r="BR21">
        <v>0</v>
      </c>
      <c r="BS21">
        <v>1.63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1.78</v>
      </c>
      <c r="CC21">
        <v>0.89</v>
      </c>
      <c r="CD21">
        <v>0.91</v>
      </c>
      <c r="CE21">
        <v>0.99</v>
      </c>
      <c r="CF21">
        <v>0.18</v>
      </c>
      <c r="CG21">
        <v>3.77</v>
      </c>
      <c r="CH21">
        <v>0</v>
      </c>
      <c r="CI21">
        <v>5.33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2.8</v>
      </c>
      <c r="CP21">
        <v>1.2441</v>
      </c>
      <c r="CQ21">
        <v>0</v>
      </c>
      <c r="CR21">
        <v>3.52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36.404100000000007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35.712000000000003</v>
      </c>
      <c r="H22">
        <v>0</v>
      </c>
      <c r="I22">
        <v>86.968800000000002</v>
      </c>
      <c r="J22">
        <v>0</v>
      </c>
      <c r="K22">
        <v>689.36617799999999</v>
      </c>
      <c r="L22">
        <v>436.84875</v>
      </c>
      <c r="M22">
        <v>47.195999999999998</v>
      </c>
      <c r="N22">
        <v>120.65625</v>
      </c>
      <c r="O22">
        <v>126.47812500000001</v>
      </c>
      <c r="P22">
        <v>142.78399999999999</v>
      </c>
      <c r="Q22">
        <v>22.205819999999999</v>
      </c>
      <c r="R22">
        <v>21.764358000000001</v>
      </c>
      <c r="S22">
        <v>26.964210000000001</v>
      </c>
      <c r="T22">
        <v>1.40625</v>
      </c>
      <c r="U22">
        <v>348.97500000000002</v>
      </c>
      <c r="V22">
        <v>18.140473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15.756</v>
      </c>
      <c r="AF22">
        <v>9.0630000000000006</v>
      </c>
      <c r="AG22">
        <v>43.700400000000002</v>
      </c>
      <c r="AH22">
        <v>2.9009999999999998</v>
      </c>
      <c r="AI22">
        <v>0</v>
      </c>
      <c r="AJ22">
        <v>0</v>
      </c>
      <c r="AK22">
        <v>53.648699999999998</v>
      </c>
      <c r="AL22">
        <v>2.6726000000000001</v>
      </c>
      <c r="AM22">
        <v>0</v>
      </c>
      <c r="AN22">
        <v>0.71891000000000005</v>
      </c>
      <c r="AO22">
        <v>0</v>
      </c>
      <c r="AP22">
        <v>4.4835000000000003</v>
      </c>
      <c r="AQ22">
        <v>29.77</v>
      </c>
      <c r="AR22">
        <v>4.4160000000000004</v>
      </c>
      <c r="AS22">
        <v>5.3807999999999998</v>
      </c>
      <c r="AT22">
        <v>14.3376</v>
      </c>
      <c r="AU22">
        <v>0</v>
      </c>
      <c r="AV22">
        <v>45.402000000000001</v>
      </c>
      <c r="AW22">
        <v>37.944000000000003</v>
      </c>
      <c r="AX22">
        <v>9.4751999999999992</v>
      </c>
      <c r="AY22">
        <v>0</v>
      </c>
      <c r="AZ22">
        <f t="shared" si="0"/>
        <v>36.421200000000006</v>
      </c>
      <c r="BA22">
        <f t="shared" si="1"/>
        <v>2586.2999540000001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1.0900000000000001</v>
      </c>
      <c r="BQ22">
        <v>0</v>
      </c>
      <c r="BR22">
        <v>0</v>
      </c>
      <c r="BS22">
        <v>1.63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1.78</v>
      </c>
      <c r="CC22">
        <v>0.89</v>
      </c>
      <c r="CD22">
        <v>0.91</v>
      </c>
      <c r="CE22">
        <v>0.99</v>
      </c>
      <c r="CF22">
        <v>0.18</v>
      </c>
      <c r="CG22">
        <v>3.77</v>
      </c>
      <c r="CH22">
        <v>1.7100000000000001E-2</v>
      </c>
      <c r="CI22">
        <v>5.33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2.8</v>
      </c>
      <c r="CP22">
        <v>1.2441</v>
      </c>
      <c r="CQ22">
        <v>0</v>
      </c>
      <c r="CR22">
        <v>3.52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36.421200000000006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35.712000000000003</v>
      </c>
      <c r="H23">
        <v>0</v>
      </c>
      <c r="I23">
        <v>86.968800000000002</v>
      </c>
      <c r="J23">
        <v>0</v>
      </c>
      <c r="K23">
        <v>689.36617799999999</v>
      </c>
      <c r="L23">
        <v>436.84875</v>
      </c>
      <c r="M23">
        <v>47.195999999999998</v>
      </c>
      <c r="N23">
        <v>120.65625</v>
      </c>
      <c r="O23">
        <v>126.47812500000001</v>
      </c>
      <c r="P23">
        <v>142.78399999999999</v>
      </c>
      <c r="Q23">
        <v>22.205819999999999</v>
      </c>
      <c r="R23">
        <v>21.764358000000001</v>
      </c>
      <c r="S23">
        <v>26.964210000000001</v>
      </c>
      <c r="T23">
        <v>1.40625</v>
      </c>
      <c r="U23">
        <v>348.97500000000002</v>
      </c>
      <c r="V23">
        <v>18.140473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15.756</v>
      </c>
      <c r="AF23">
        <v>9.0630000000000006</v>
      </c>
      <c r="AG23">
        <v>43.700400000000002</v>
      </c>
      <c r="AH23">
        <v>23.884899999999998</v>
      </c>
      <c r="AI23">
        <v>0</v>
      </c>
      <c r="AJ23">
        <v>0</v>
      </c>
      <c r="AK23">
        <v>53.648699999999998</v>
      </c>
      <c r="AL23">
        <v>2.6726000000000001</v>
      </c>
      <c r="AM23">
        <v>0</v>
      </c>
      <c r="AN23">
        <v>0.71891000000000005</v>
      </c>
      <c r="AO23">
        <v>0</v>
      </c>
      <c r="AP23">
        <v>2.4339</v>
      </c>
      <c r="AQ23">
        <v>32.11</v>
      </c>
      <c r="AR23">
        <v>4.4160000000000004</v>
      </c>
      <c r="AS23">
        <v>5.3807999999999998</v>
      </c>
      <c r="AT23">
        <v>14.3376</v>
      </c>
      <c r="AU23">
        <v>0</v>
      </c>
      <c r="AV23">
        <v>45.402000000000001</v>
      </c>
      <c r="AW23">
        <v>37.944000000000003</v>
      </c>
      <c r="AX23">
        <v>9.4751999999999992</v>
      </c>
      <c r="AY23">
        <v>0</v>
      </c>
      <c r="AZ23">
        <f t="shared" si="0"/>
        <v>36.647100000000002</v>
      </c>
      <c r="BA23">
        <f t="shared" si="1"/>
        <v>2607.8001540000005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1.0900000000000001</v>
      </c>
      <c r="BQ23">
        <v>0</v>
      </c>
      <c r="BR23">
        <v>0</v>
      </c>
      <c r="BS23">
        <v>1.63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1.89</v>
      </c>
      <c r="CC23">
        <v>0.89</v>
      </c>
      <c r="CD23">
        <v>0.91</v>
      </c>
      <c r="CE23">
        <v>0.99</v>
      </c>
      <c r="CF23">
        <v>0.18</v>
      </c>
      <c r="CG23">
        <v>3.77</v>
      </c>
      <c r="CH23">
        <v>0.13300000000000001</v>
      </c>
      <c r="CI23">
        <v>5.33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2.8</v>
      </c>
      <c r="CP23">
        <v>1.2441</v>
      </c>
      <c r="CQ23">
        <v>0</v>
      </c>
      <c r="CR23">
        <v>3.52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36.647100000000002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35.712000000000003</v>
      </c>
      <c r="H24">
        <v>0</v>
      </c>
      <c r="I24">
        <v>86.968800000000002</v>
      </c>
      <c r="J24">
        <v>0</v>
      </c>
      <c r="K24">
        <v>689.36617799999999</v>
      </c>
      <c r="L24">
        <v>436.84875</v>
      </c>
      <c r="M24">
        <v>47.195999999999998</v>
      </c>
      <c r="N24">
        <v>120.65625</v>
      </c>
      <c r="O24">
        <v>126.47812500000001</v>
      </c>
      <c r="P24">
        <v>142.78399999999999</v>
      </c>
      <c r="Q24">
        <v>22.205819999999999</v>
      </c>
      <c r="R24">
        <v>21.764358000000001</v>
      </c>
      <c r="S24">
        <v>26.964210000000001</v>
      </c>
      <c r="T24">
        <v>1.40625</v>
      </c>
      <c r="U24">
        <v>348.97500000000002</v>
      </c>
      <c r="V24">
        <v>18.140473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1.351</v>
      </c>
      <c r="AE24">
        <v>16.8064</v>
      </c>
      <c r="AF24">
        <v>9.0630000000000006</v>
      </c>
      <c r="AG24">
        <v>43.700400000000002</v>
      </c>
      <c r="AH24">
        <v>47.769799999999996</v>
      </c>
      <c r="AI24">
        <v>0</v>
      </c>
      <c r="AJ24">
        <v>0</v>
      </c>
      <c r="AK24">
        <v>53.648699999999998</v>
      </c>
      <c r="AL24">
        <v>2.6726000000000001</v>
      </c>
      <c r="AM24">
        <v>0</v>
      </c>
      <c r="AN24">
        <v>0.71891000000000005</v>
      </c>
      <c r="AO24">
        <v>0</v>
      </c>
      <c r="AP24">
        <v>2.4339</v>
      </c>
      <c r="AQ24">
        <v>48.164999999999999</v>
      </c>
      <c r="AR24">
        <v>4.4160000000000004</v>
      </c>
      <c r="AS24">
        <v>5.3807999999999998</v>
      </c>
      <c r="AT24">
        <v>14.3376</v>
      </c>
      <c r="AU24">
        <v>0</v>
      </c>
      <c r="AV24">
        <v>45.402000000000001</v>
      </c>
      <c r="AW24">
        <v>37.944000000000003</v>
      </c>
      <c r="AX24">
        <v>9.4751999999999992</v>
      </c>
      <c r="AY24">
        <v>0</v>
      </c>
      <c r="AZ24">
        <f t="shared" si="0"/>
        <v>36.780100000000004</v>
      </c>
      <c r="BA24">
        <f t="shared" si="1"/>
        <v>2650.2744540000003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1.0900000000000001</v>
      </c>
      <c r="BQ24">
        <v>0</v>
      </c>
      <c r="BR24">
        <v>0</v>
      </c>
      <c r="BS24">
        <v>1.63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1.89</v>
      </c>
      <c r="CC24">
        <v>0.89</v>
      </c>
      <c r="CD24">
        <v>0.91</v>
      </c>
      <c r="CE24">
        <v>0.99</v>
      </c>
      <c r="CF24">
        <v>0.18</v>
      </c>
      <c r="CG24">
        <v>3.77</v>
      </c>
      <c r="CH24">
        <v>0.26600000000000001</v>
      </c>
      <c r="CI24">
        <v>5.33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2.8</v>
      </c>
      <c r="CP24">
        <v>1.2441</v>
      </c>
      <c r="CQ24">
        <v>0</v>
      </c>
      <c r="CR24">
        <v>3.52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36.780100000000004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35.712000000000003</v>
      </c>
      <c r="H25">
        <v>0</v>
      </c>
      <c r="I25">
        <v>86.968800000000002</v>
      </c>
      <c r="J25">
        <v>0</v>
      </c>
      <c r="K25">
        <v>689.36617799999999</v>
      </c>
      <c r="L25">
        <v>436.84875</v>
      </c>
      <c r="M25">
        <v>47.195999999999998</v>
      </c>
      <c r="N25">
        <v>120.65625</v>
      </c>
      <c r="O25">
        <v>126.47812500000001</v>
      </c>
      <c r="P25">
        <v>142.78399999999999</v>
      </c>
      <c r="Q25">
        <v>22.205819999999999</v>
      </c>
      <c r="R25">
        <v>21.764358000000001</v>
      </c>
      <c r="S25">
        <v>26.964210000000001</v>
      </c>
      <c r="T25">
        <v>1.40625</v>
      </c>
      <c r="U25">
        <v>348.97500000000002</v>
      </c>
      <c r="V25">
        <v>18.140473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8.9166000000000007</v>
      </c>
      <c r="AE25">
        <v>31.512</v>
      </c>
      <c r="AF25">
        <v>9.0630000000000006</v>
      </c>
      <c r="AG25">
        <v>43.700400000000002</v>
      </c>
      <c r="AH25">
        <v>71.654700000000005</v>
      </c>
      <c r="AI25">
        <v>0</v>
      </c>
      <c r="AJ25">
        <v>0</v>
      </c>
      <c r="AK25">
        <v>53.648699999999998</v>
      </c>
      <c r="AL25">
        <v>2.6726000000000001</v>
      </c>
      <c r="AM25">
        <v>0</v>
      </c>
      <c r="AN25">
        <v>0.71891000000000005</v>
      </c>
      <c r="AO25">
        <v>4.1071799999999996</v>
      </c>
      <c r="AP25">
        <v>2.4339</v>
      </c>
      <c r="AQ25">
        <v>64.22</v>
      </c>
      <c r="AR25">
        <v>4.4160000000000004</v>
      </c>
      <c r="AS25">
        <v>5.3807999999999998</v>
      </c>
      <c r="AT25">
        <v>14.3376</v>
      </c>
      <c r="AU25">
        <v>0</v>
      </c>
      <c r="AV25">
        <v>45.402000000000001</v>
      </c>
      <c r="AW25">
        <v>37.944000000000003</v>
      </c>
      <c r="AX25">
        <v>9.4751999999999992</v>
      </c>
      <c r="AY25">
        <v>0</v>
      </c>
      <c r="AZ25">
        <f t="shared" si="0"/>
        <v>36.915000000000006</v>
      </c>
      <c r="BA25">
        <f t="shared" si="1"/>
        <v>2716.7276340000003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1.0900000000000001</v>
      </c>
      <c r="BQ25">
        <v>0</v>
      </c>
      <c r="BR25">
        <v>0</v>
      </c>
      <c r="BS25">
        <v>1.63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1.89</v>
      </c>
      <c r="CC25">
        <v>0.89</v>
      </c>
      <c r="CD25">
        <v>0.91</v>
      </c>
      <c r="CE25">
        <v>0.99</v>
      </c>
      <c r="CF25">
        <v>0.18</v>
      </c>
      <c r="CG25">
        <v>3.77</v>
      </c>
      <c r="CH25">
        <v>0.40089999999999998</v>
      </c>
      <c r="CI25">
        <v>5.33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2.8</v>
      </c>
      <c r="CP25">
        <v>1.2441</v>
      </c>
      <c r="CQ25">
        <v>0</v>
      </c>
      <c r="CR25">
        <v>3.52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36.915000000000006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35.712000000000003</v>
      </c>
      <c r="H26">
        <v>0</v>
      </c>
      <c r="I26">
        <v>86.968800000000002</v>
      </c>
      <c r="J26">
        <v>0</v>
      </c>
      <c r="K26">
        <v>689.36617799999999</v>
      </c>
      <c r="L26">
        <v>436.84875</v>
      </c>
      <c r="M26">
        <v>47.195999999999998</v>
      </c>
      <c r="N26">
        <v>120.65625</v>
      </c>
      <c r="O26">
        <v>126.47812500000001</v>
      </c>
      <c r="P26">
        <v>142.78399999999999</v>
      </c>
      <c r="Q26">
        <v>22.205819999999999</v>
      </c>
      <c r="R26">
        <v>21.764358000000001</v>
      </c>
      <c r="S26">
        <v>26.964210000000001</v>
      </c>
      <c r="T26">
        <v>1.40625</v>
      </c>
      <c r="U26">
        <v>348.97500000000002</v>
      </c>
      <c r="V26">
        <v>18.140473</v>
      </c>
      <c r="W26">
        <v>46.399079999999998</v>
      </c>
      <c r="X26">
        <v>98.34375</v>
      </c>
      <c r="Y26">
        <v>0</v>
      </c>
      <c r="Z26">
        <v>1.1000000000000001</v>
      </c>
      <c r="AA26">
        <v>3.7919999999999998</v>
      </c>
      <c r="AB26">
        <v>0</v>
      </c>
      <c r="AC26">
        <v>9.9058399999999995</v>
      </c>
      <c r="AD26">
        <v>18.643799999999999</v>
      </c>
      <c r="AE26">
        <v>31.512</v>
      </c>
      <c r="AF26">
        <v>9.0630000000000006</v>
      </c>
      <c r="AG26">
        <v>43.700400000000002</v>
      </c>
      <c r="AH26">
        <v>95.539599999999993</v>
      </c>
      <c r="AI26">
        <v>0</v>
      </c>
      <c r="AJ26">
        <v>0</v>
      </c>
      <c r="AK26">
        <v>53.648699999999998</v>
      </c>
      <c r="AL26">
        <v>2.6726000000000001</v>
      </c>
      <c r="AM26">
        <v>0</v>
      </c>
      <c r="AN26">
        <v>0.71891000000000005</v>
      </c>
      <c r="AO26">
        <v>3.7338</v>
      </c>
      <c r="AP26">
        <v>2.4339</v>
      </c>
      <c r="AQ26">
        <v>64.22</v>
      </c>
      <c r="AR26">
        <v>4.4160000000000004</v>
      </c>
      <c r="AS26">
        <v>5.3807999999999998</v>
      </c>
      <c r="AT26">
        <v>14.3376</v>
      </c>
      <c r="AU26">
        <v>0</v>
      </c>
      <c r="AV26">
        <v>45.402000000000001</v>
      </c>
      <c r="AW26">
        <v>37.944000000000003</v>
      </c>
      <c r="AX26">
        <v>9.4751999999999992</v>
      </c>
      <c r="AY26">
        <v>0</v>
      </c>
      <c r="AZ26">
        <f t="shared" si="0"/>
        <v>37.341999999999999</v>
      </c>
      <c r="BA26">
        <f t="shared" si="1"/>
        <v>2765.191194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1.0900000000000001</v>
      </c>
      <c r="BQ26">
        <v>0</v>
      </c>
      <c r="BR26">
        <v>0</v>
      </c>
      <c r="BS26">
        <v>1.63</v>
      </c>
      <c r="BT26">
        <v>0.224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1.89</v>
      </c>
      <c r="CC26">
        <v>0.94</v>
      </c>
      <c r="CD26">
        <v>0.93</v>
      </c>
      <c r="CE26">
        <v>0.99</v>
      </c>
      <c r="CF26">
        <v>0.18</v>
      </c>
      <c r="CG26">
        <v>3.77</v>
      </c>
      <c r="CH26">
        <v>0.53390000000000004</v>
      </c>
      <c r="CI26">
        <v>5.33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2.8</v>
      </c>
      <c r="CP26">
        <v>1.2441</v>
      </c>
      <c r="CQ26">
        <v>0</v>
      </c>
      <c r="CR26">
        <v>3.52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37.341999999999999</v>
      </c>
    </row>
    <row r="27" spans="1:114">
      <c r="A27" t="s">
        <v>69</v>
      </c>
      <c r="B27">
        <v>0</v>
      </c>
      <c r="C27">
        <v>0</v>
      </c>
      <c r="D27">
        <v>5.4050000000000002</v>
      </c>
      <c r="E27">
        <v>0</v>
      </c>
      <c r="F27">
        <v>0</v>
      </c>
      <c r="G27">
        <v>35.712000000000003</v>
      </c>
      <c r="H27">
        <v>0</v>
      </c>
      <c r="I27">
        <v>78.621600000000001</v>
      </c>
      <c r="J27">
        <v>7.3319999999999999</v>
      </c>
      <c r="K27">
        <v>689.36617799999999</v>
      </c>
      <c r="L27">
        <v>436.84875</v>
      </c>
      <c r="M27">
        <v>47.195999999999998</v>
      </c>
      <c r="N27">
        <v>120.65625</v>
      </c>
      <c r="O27">
        <v>126.47812500000001</v>
      </c>
      <c r="P27">
        <v>142.78399999999999</v>
      </c>
      <c r="Q27">
        <v>22.205819999999999</v>
      </c>
      <c r="R27">
        <v>21.764358000000001</v>
      </c>
      <c r="S27">
        <v>26.964210000000001</v>
      </c>
      <c r="T27">
        <v>1.40625</v>
      </c>
      <c r="U27">
        <v>348.97500000000002</v>
      </c>
      <c r="V27">
        <v>18.140473</v>
      </c>
      <c r="W27">
        <v>46.399079999999998</v>
      </c>
      <c r="X27">
        <v>98.34375</v>
      </c>
      <c r="Y27">
        <v>0</v>
      </c>
      <c r="Z27">
        <v>7.15</v>
      </c>
      <c r="AA27">
        <v>17.841360000000002</v>
      </c>
      <c r="AB27">
        <v>4.1100000000000003</v>
      </c>
      <c r="AC27">
        <v>19.811679999999999</v>
      </c>
      <c r="AD27">
        <v>27.965699999999998</v>
      </c>
      <c r="AE27">
        <v>39.39</v>
      </c>
      <c r="AF27">
        <v>9.0630000000000006</v>
      </c>
      <c r="AG27">
        <v>43.700400000000002</v>
      </c>
      <c r="AH27">
        <v>119.42449999999999</v>
      </c>
      <c r="AI27">
        <v>5.2119999999999997</v>
      </c>
      <c r="AJ27">
        <v>0</v>
      </c>
      <c r="AK27">
        <v>53.648699999999998</v>
      </c>
      <c r="AL27">
        <v>2.6726000000000001</v>
      </c>
      <c r="AM27">
        <v>0</v>
      </c>
      <c r="AN27">
        <v>0.71891000000000005</v>
      </c>
      <c r="AO27">
        <v>3.3192599999999999</v>
      </c>
      <c r="AP27">
        <v>2.4339</v>
      </c>
      <c r="AQ27">
        <v>64.22</v>
      </c>
      <c r="AR27">
        <v>35.328000000000003</v>
      </c>
      <c r="AS27">
        <v>16.680479999999999</v>
      </c>
      <c r="AT27">
        <v>14.3376</v>
      </c>
      <c r="AU27">
        <v>0</v>
      </c>
      <c r="AV27">
        <v>39.780799999999999</v>
      </c>
      <c r="AW27">
        <v>37.944000000000003</v>
      </c>
      <c r="AX27">
        <v>9.5879999999999992</v>
      </c>
      <c r="AY27">
        <v>0</v>
      </c>
      <c r="AZ27">
        <f t="shared" si="0"/>
        <v>37.509000000000007</v>
      </c>
      <c r="BA27">
        <f t="shared" si="1"/>
        <v>2886.4487340000005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1.0900000000000001</v>
      </c>
      <c r="BQ27">
        <v>0</v>
      </c>
      <c r="BR27">
        <v>0</v>
      </c>
      <c r="BS27">
        <v>1.63</v>
      </c>
      <c r="BT27">
        <v>0.44800000000000001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1.89</v>
      </c>
      <c r="CC27">
        <v>0.84</v>
      </c>
      <c r="CD27">
        <v>0.93</v>
      </c>
      <c r="CE27">
        <v>0.99</v>
      </c>
      <c r="CF27">
        <v>0.18</v>
      </c>
      <c r="CG27">
        <v>3.77</v>
      </c>
      <c r="CH27">
        <v>0.66690000000000005</v>
      </c>
      <c r="CI27">
        <v>5.24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2.8</v>
      </c>
      <c r="CP27">
        <v>1.2441</v>
      </c>
      <c r="CQ27">
        <v>0</v>
      </c>
      <c r="CR27">
        <v>3.52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37.509000000000007</v>
      </c>
    </row>
    <row r="28" spans="1:114">
      <c r="A28" t="s">
        <v>70</v>
      </c>
      <c r="B28">
        <v>0</v>
      </c>
      <c r="C28">
        <v>0</v>
      </c>
      <c r="D28">
        <v>5.4050000000000002</v>
      </c>
      <c r="E28">
        <v>0</v>
      </c>
      <c r="F28">
        <v>0</v>
      </c>
      <c r="G28">
        <v>35.712000000000003</v>
      </c>
      <c r="H28">
        <v>0</v>
      </c>
      <c r="I28">
        <v>56.061599999999999</v>
      </c>
      <c r="J28">
        <v>7.3319999999999999</v>
      </c>
      <c r="K28">
        <v>689.36617799999999</v>
      </c>
      <c r="L28">
        <v>436.84875</v>
      </c>
      <c r="M28">
        <v>47.195999999999998</v>
      </c>
      <c r="N28">
        <v>120.65625</v>
      </c>
      <c r="O28">
        <v>126.47812500000001</v>
      </c>
      <c r="P28">
        <v>142.78399999999999</v>
      </c>
      <c r="Q28">
        <v>22.205819999999999</v>
      </c>
      <c r="R28">
        <v>21.764358000000001</v>
      </c>
      <c r="S28">
        <v>26.964210000000001</v>
      </c>
      <c r="T28">
        <v>1.40625</v>
      </c>
      <c r="U28">
        <v>348.97500000000002</v>
      </c>
      <c r="V28">
        <v>18.140473</v>
      </c>
      <c r="W28">
        <v>46.399079999999998</v>
      </c>
      <c r="X28">
        <v>98.34375</v>
      </c>
      <c r="Y28">
        <v>0</v>
      </c>
      <c r="Z28">
        <v>13.1076</v>
      </c>
      <c r="AA28">
        <v>31.890720000000002</v>
      </c>
      <c r="AB28">
        <v>13.426</v>
      </c>
      <c r="AC28">
        <v>29.747499000000001</v>
      </c>
      <c r="AD28">
        <v>37.287599999999998</v>
      </c>
      <c r="AE28">
        <v>50.5505</v>
      </c>
      <c r="AF28">
        <v>20.14</v>
      </c>
      <c r="AG28">
        <v>43.700400000000002</v>
      </c>
      <c r="AH28">
        <v>143.30940000000001</v>
      </c>
      <c r="AI28">
        <v>16.939</v>
      </c>
      <c r="AJ28">
        <v>0</v>
      </c>
      <c r="AK28">
        <v>53.648699999999998</v>
      </c>
      <c r="AL28">
        <v>2.6726000000000001</v>
      </c>
      <c r="AM28">
        <v>0</v>
      </c>
      <c r="AN28">
        <v>0.71891000000000005</v>
      </c>
      <c r="AO28">
        <v>2.7606600000000001</v>
      </c>
      <c r="AP28">
        <v>2.4339</v>
      </c>
      <c r="AQ28">
        <v>64.22</v>
      </c>
      <c r="AR28">
        <v>35.328000000000003</v>
      </c>
      <c r="AS28">
        <v>16.680479999999999</v>
      </c>
      <c r="AT28">
        <v>14.3376</v>
      </c>
      <c r="AU28">
        <v>0</v>
      </c>
      <c r="AV28">
        <v>39.780799999999999</v>
      </c>
      <c r="AW28">
        <v>37.944000000000003</v>
      </c>
      <c r="AX28">
        <v>32.148000000000003</v>
      </c>
      <c r="AY28">
        <v>0</v>
      </c>
      <c r="AZ28">
        <f t="shared" si="0"/>
        <v>37.991300000000003</v>
      </c>
      <c r="BA28">
        <f t="shared" si="1"/>
        <v>2992.8025129999996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1.0900000000000001</v>
      </c>
      <c r="BQ28">
        <v>0</v>
      </c>
      <c r="BR28">
        <v>0.15</v>
      </c>
      <c r="BS28">
        <v>1.63</v>
      </c>
      <c r="BT28">
        <v>0.67200000000000004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1.89</v>
      </c>
      <c r="CC28">
        <v>0.84</v>
      </c>
      <c r="CD28">
        <v>0.93</v>
      </c>
      <c r="CE28">
        <v>0.99</v>
      </c>
      <c r="CF28">
        <v>0.18</v>
      </c>
      <c r="CG28">
        <v>3.77</v>
      </c>
      <c r="CH28">
        <v>0.7752</v>
      </c>
      <c r="CI28">
        <v>5.24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2.8</v>
      </c>
      <c r="CP28">
        <v>1.2441</v>
      </c>
      <c r="CQ28">
        <v>0</v>
      </c>
      <c r="CR28">
        <v>3.52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37.991300000000003</v>
      </c>
    </row>
    <row r="29" spans="1:114">
      <c r="A29" t="s">
        <v>71</v>
      </c>
      <c r="B29">
        <v>0</v>
      </c>
      <c r="C29">
        <v>0</v>
      </c>
      <c r="D29">
        <v>5.4050000000000002</v>
      </c>
      <c r="E29">
        <v>0</v>
      </c>
      <c r="F29">
        <v>0</v>
      </c>
      <c r="G29">
        <v>44.64</v>
      </c>
      <c r="H29">
        <v>0</v>
      </c>
      <c r="I29">
        <v>44.781599999999997</v>
      </c>
      <c r="J29">
        <v>7.3319999999999999</v>
      </c>
      <c r="K29">
        <v>689.36617799999999</v>
      </c>
      <c r="L29">
        <v>436.84875</v>
      </c>
      <c r="M29">
        <v>47.195999999999998</v>
      </c>
      <c r="N29">
        <v>120.65625</v>
      </c>
      <c r="O29">
        <v>126.47812500000001</v>
      </c>
      <c r="P29">
        <v>142.78399999999999</v>
      </c>
      <c r="Q29">
        <v>22.205819999999999</v>
      </c>
      <c r="R29">
        <v>21.764358000000001</v>
      </c>
      <c r="S29">
        <v>26.964210000000001</v>
      </c>
      <c r="T29">
        <v>1.40625</v>
      </c>
      <c r="U29">
        <v>348.97500000000002</v>
      </c>
      <c r="V29">
        <v>18.140473</v>
      </c>
      <c r="W29">
        <v>46.399079999999998</v>
      </c>
      <c r="X29">
        <v>98.34375</v>
      </c>
      <c r="Y29">
        <v>0</v>
      </c>
      <c r="Z29">
        <v>13.1076</v>
      </c>
      <c r="AA29">
        <v>42.14808</v>
      </c>
      <c r="AB29">
        <v>27.071200000000001</v>
      </c>
      <c r="AC29">
        <v>29.747499000000001</v>
      </c>
      <c r="AD29">
        <v>37.287599999999998</v>
      </c>
      <c r="AE29">
        <v>50.5505</v>
      </c>
      <c r="AF29">
        <v>20.14</v>
      </c>
      <c r="AG29">
        <v>43.700400000000002</v>
      </c>
      <c r="AH29">
        <v>143.30940000000001</v>
      </c>
      <c r="AI29">
        <v>16.939</v>
      </c>
      <c r="AJ29">
        <v>0</v>
      </c>
      <c r="AK29">
        <v>53.648699999999998</v>
      </c>
      <c r="AL29">
        <v>2.6726000000000001</v>
      </c>
      <c r="AM29">
        <v>0</v>
      </c>
      <c r="AN29">
        <v>0.71891000000000005</v>
      </c>
      <c r="AO29">
        <v>2.5872000000000002</v>
      </c>
      <c r="AP29">
        <v>2.4339</v>
      </c>
      <c r="AQ29">
        <v>64.22</v>
      </c>
      <c r="AR29">
        <v>11.04</v>
      </c>
      <c r="AS29">
        <v>16.680479999999999</v>
      </c>
      <c r="AT29">
        <v>14.3376</v>
      </c>
      <c r="AU29">
        <v>0</v>
      </c>
      <c r="AV29">
        <v>39.780799999999999</v>
      </c>
      <c r="AW29">
        <v>28.457999999999998</v>
      </c>
      <c r="AX29">
        <v>43.427999999999997</v>
      </c>
      <c r="AY29">
        <v>0</v>
      </c>
      <c r="AZ29">
        <f t="shared" si="0"/>
        <v>38.338500000000003</v>
      </c>
      <c r="BA29">
        <f t="shared" si="1"/>
        <v>2992.0328129999994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1.0900000000000001</v>
      </c>
      <c r="BQ29">
        <v>0</v>
      </c>
      <c r="BR29">
        <v>0.15</v>
      </c>
      <c r="BS29">
        <v>1.63</v>
      </c>
      <c r="BT29">
        <v>1.0192000000000001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1.89</v>
      </c>
      <c r="CC29">
        <v>0.84</v>
      </c>
      <c r="CD29">
        <v>0.93</v>
      </c>
      <c r="CE29">
        <v>0.99</v>
      </c>
      <c r="CF29">
        <v>0.18</v>
      </c>
      <c r="CG29">
        <v>3.77</v>
      </c>
      <c r="CH29">
        <v>0.7752</v>
      </c>
      <c r="CI29">
        <v>5.24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2.8</v>
      </c>
      <c r="CP29">
        <v>1.2441</v>
      </c>
      <c r="CQ29">
        <v>0</v>
      </c>
      <c r="CR29">
        <v>3.52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38.338500000000003</v>
      </c>
    </row>
    <row r="30" spans="1:114">
      <c r="A30" t="s">
        <v>72</v>
      </c>
      <c r="B30">
        <v>0</v>
      </c>
      <c r="C30">
        <v>0</v>
      </c>
      <c r="D30">
        <v>5.4050000000000002</v>
      </c>
      <c r="E30">
        <v>0</v>
      </c>
      <c r="F30">
        <v>0</v>
      </c>
      <c r="G30">
        <v>44.64</v>
      </c>
      <c r="H30">
        <v>0</v>
      </c>
      <c r="I30">
        <v>36.885599999999997</v>
      </c>
      <c r="J30">
        <v>7.3319999999999999</v>
      </c>
      <c r="K30">
        <v>689.36617799999999</v>
      </c>
      <c r="L30">
        <v>436.84875</v>
      </c>
      <c r="M30">
        <v>47.195999999999998</v>
      </c>
      <c r="N30">
        <v>120.65625</v>
      </c>
      <c r="O30">
        <v>126.47812500000001</v>
      </c>
      <c r="P30">
        <v>142.78399999999999</v>
      </c>
      <c r="Q30">
        <v>22.205819999999999</v>
      </c>
      <c r="R30">
        <v>21.764358000000001</v>
      </c>
      <c r="S30">
        <v>26.964210000000001</v>
      </c>
      <c r="T30">
        <v>1.40625</v>
      </c>
      <c r="U30">
        <v>348.97500000000002</v>
      </c>
      <c r="V30">
        <v>18.140473</v>
      </c>
      <c r="W30">
        <v>46.399079999999998</v>
      </c>
      <c r="X30">
        <v>98.34375</v>
      </c>
      <c r="Y30">
        <v>0</v>
      </c>
      <c r="Z30">
        <v>13.1076</v>
      </c>
      <c r="AA30">
        <v>42.14808</v>
      </c>
      <c r="AB30">
        <v>27.071200000000001</v>
      </c>
      <c r="AC30">
        <v>29.747499000000001</v>
      </c>
      <c r="AD30">
        <v>37.287599999999998</v>
      </c>
      <c r="AE30">
        <v>50.5505</v>
      </c>
      <c r="AF30">
        <v>20.14</v>
      </c>
      <c r="AG30">
        <v>43.700400000000002</v>
      </c>
      <c r="AH30">
        <v>143.30940000000001</v>
      </c>
      <c r="AI30">
        <v>16.939</v>
      </c>
      <c r="AJ30">
        <v>0</v>
      </c>
      <c r="AK30">
        <v>53.648699999999998</v>
      </c>
      <c r="AL30">
        <v>2.6726000000000001</v>
      </c>
      <c r="AM30">
        <v>0</v>
      </c>
      <c r="AN30">
        <v>0.71891000000000005</v>
      </c>
      <c r="AO30">
        <v>2.4372600000000002</v>
      </c>
      <c r="AP30">
        <v>2.4339</v>
      </c>
      <c r="AQ30">
        <v>64.22</v>
      </c>
      <c r="AR30">
        <v>11.04</v>
      </c>
      <c r="AS30">
        <v>16.680479999999999</v>
      </c>
      <c r="AT30">
        <v>14.3376</v>
      </c>
      <c r="AU30">
        <v>0</v>
      </c>
      <c r="AV30">
        <v>39.780799999999999</v>
      </c>
      <c r="AW30">
        <v>28.457999999999998</v>
      </c>
      <c r="AX30">
        <v>51.323999999999998</v>
      </c>
      <c r="AY30">
        <v>0</v>
      </c>
      <c r="AZ30">
        <f t="shared" si="0"/>
        <v>38.428100000000008</v>
      </c>
      <c r="BA30">
        <f t="shared" si="1"/>
        <v>2991.9724729999998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1.0900000000000001</v>
      </c>
      <c r="BQ30">
        <v>0</v>
      </c>
      <c r="BR30">
        <v>0.15</v>
      </c>
      <c r="BS30">
        <v>1.63</v>
      </c>
      <c r="BT30">
        <v>1.1088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1.89</v>
      </c>
      <c r="CC30">
        <v>0.84</v>
      </c>
      <c r="CD30">
        <v>0.93</v>
      </c>
      <c r="CE30">
        <v>0.99</v>
      </c>
      <c r="CF30">
        <v>0.18</v>
      </c>
      <c r="CG30">
        <v>3.77</v>
      </c>
      <c r="CH30">
        <v>0.7752</v>
      </c>
      <c r="CI30">
        <v>5.24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2.8</v>
      </c>
      <c r="CP30">
        <v>1.2441</v>
      </c>
      <c r="CQ30">
        <v>0</v>
      </c>
      <c r="CR30">
        <v>3.52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38.428100000000008</v>
      </c>
    </row>
    <row r="31" spans="1:114">
      <c r="A31" t="s">
        <v>73</v>
      </c>
      <c r="B31">
        <v>0</v>
      </c>
      <c r="C31">
        <v>0</v>
      </c>
      <c r="D31">
        <v>5.4050000000000002</v>
      </c>
      <c r="E31">
        <v>0</v>
      </c>
      <c r="F31">
        <v>0</v>
      </c>
      <c r="G31">
        <v>0</v>
      </c>
      <c r="H31">
        <v>0</v>
      </c>
      <c r="I31">
        <v>36.885599999999997</v>
      </c>
      <c r="J31">
        <v>7.3319999999999999</v>
      </c>
      <c r="K31">
        <v>689.36617799999999</v>
      </c>
      <c r="L31">
        <v>436.84875</v>
      </c>
      <c r="M31">
        <v>47.195999999999998</v>
      </c>
      <c r="N31">
        <v>120.65625</v>
      </c>
      <c r="O31">
        <v>126.47812500000001</v>
      </c>
      <c r="P31">
        <v>142.78399999999999</v>
      </c>
      <c r="Q31">
        <v>22.205819999999999</v>
      </c>
      <c r="R31">
        <v>21.764358000000001</v>
      </c>
      <c r="S31">
        <v>26.964210000000001</v>
      </c>
      <c r="T31">
        <v>1.40625</v>
      </c>
      <c r="U31">
        <v>348.97500000000002</v>
      </c>
      <c r="V31">
        <v>18.140473</v>
      </c>
      <c r="W31">
        <v>46.399079999999998</v>
      </c>
      <c r="X31">
        <v>98.34375</v>
      </c>
      <c r="Y31">
        <v>0</v>
      </c>
      <c r="Z31">
        <v>13.1076</v>
      </c>
      <c r="AA31">
        <v>42.14808</v>
      </c>
      <c r="AB31">
        <v>27.071200000000001</v>
      </c>
      <c r="AC31">
        <v>29.747499000000001</v>
      </c>
      <c r="AD31">
        <v>37.287599999999998</v>
      </c>
      <c r="AE31">
        <v>50.5505</v>
      </c>
      <c r="AF31">
        <v>20.14</v>
      </c>
      <c r="AG31">
        <v>43.700400000000002</v>
      </c>
      <c r="AH31">
        <v>143.30940000000001</v>
      </c>
      <c r="AI31">
        <v>16.939</v>
      </c>
      <c r="AJ31">
        <v>0</v>
      </c>
      <c r="AK31">
        <v>53.648699999999998</v>
      </c>
      <c r="AL31">
        <v>2.6726000000000001</v>
      </c>
      <c r="AM31">
        <v>0</v>
      </c>
      <c r="AN31">
        <v>0.71891000000000005</v>
      </c>
      <c r="AO31">
        <v>2.48136</v>
      </c>
      <c r="AP31">
        <v>2.4339</v>
      </c>
      <c r="AQ31">
        <v>64.22</v>
      </c>
      <c r="AR31">
        <v>11.04</v>
      </c>
      <c r="AS31">
        <v>16.680479999999999</v>
      </c>
      <c r="AT31">
        <v>14.3376</v>
      </c>
      <c r="AU31">
        <v>0</v>
      </c>
      <c r="AV31">
        <v>39.780799999999999</v>
      </c>
      <c r="AW31">
        <v>73.097999999999999</v>
      </c>
      <c r="AX31">
        <v>51.323999999999998</v>
      </c>
      <c r="AY31">
        <v>0</v>
      </c>
      <c r="AZ31">
        <f t="shared" si="0"/>
        <v>38.398100000000007</v>
      </c>
      <c r="BA31">
        <f t="shared" si="1"/>
        <v>2991.9865729999997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1.0900000000000001</v>
      </c>
      <c r="BQ31">
        <v>0</v>
      </c>
      <c r="BR31">
        <v>0.15</v>
      </c>
      <c r="BS31">
        <v>1.63</v>
      </c>
      <c r="BT31">
        <v>1.1088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1.89</v>
      </c>
      <c r="CC31">
        <v>0.82</v>
      </c>
      <c r="CD31">
        <v>0.92</v>
      </c>
      <c r="CE31">
        <v>0.99</v>
      </c>
      <c r="CF31">
        <v>0.18</v>
      </c>
      <c r="CG31">
        <v>3.77</v>
      </c>
      <c r="CH31">
        <v>0.7752</v>
      </c>
      <c r="CI31">
        <v>5.24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2.8</v>
      </c>
      <c r="CP31">
        <v>1.2441</v>
      </c>
      <c r="CQ31">
        <v>0</v>
      </c>
      <c r="CR31">
        <v>3.52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38.398100000000007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36.885599999999997</v>
      </c>
      <c r="J32">
        <v>7.3319999999999999</v>
      </c>
      <c r="K32">
        <v>689.36617799999999</v>
      </c>
      <c r="L32">
        <v>436.84875</v>
      </c>
      <c r="M32">
        <v>47.195999999999998</v>
      </c>
      <c r="N32">
        <v>120.65625</v>
      </c>
      <c r="O32">
        <v>126.47812500000001</v>
      </c>
      <c r="P32">
        <v>142.78399999999999</v>
      </c>
      <c r="Q32">
        <v>22.205819999999999</v>
      </c>
      <c r="R32">
        <v>21.764358000000001</v>
      </c>
      <c r="S32">
        <v>26.964210000000001</v>
      </c>
      <c r="T32">
        <v>1.40625</v>
      </c>
      <c r="U32">
        <v>348.97500000000002</v>
      </c>
      <c r="V32">
        <v>18.140473</v>
      </c>
      <c r="W32">
        <v>46.399079999999998</v>
      </c>
      <c r="X32">
        <v>98.34375</v>
      </c>
      <c r="Y32">
        <v>0</v>
      </c>
      <c r="Z32">
        <v>13.1076</v>
      </c>
      <c r="AA32">
        <v>42.14808</v>
      </c>
      <c r="AB32">
        <v>27.071200000000001</v>
      </c>
      <c r="AC32">
        <v>29.747499000000001</v>
      </c>
      <c r="AD32">
        <v>37.287599999999998</v>
      </c>
      <c r="AE32">
        <v>50.5505</v>
      </c>
      <c r="AF32">
        <v>20.14</v>
      </c>
      <c r="AG32">
        <v>43.700400000000002</v>
      </c>
      <c r="AH32">
        <v>143.30940000000001</v>
      </c>
      <c r="AI32">
        <v>16.939</v>
      </c>
      <c r="AJ32">
        <v>0</v>
      </c>
      <c r="AK32">
        <v>53.648699999999998</v>
      </c>
      <c r="AL32">
        <v>2.6726000000000001</v>
      </c>
      <c r="AM32">
        <v>0</v>
      </c>
      <c r="AN32">
        <v>0.71891000000000005</v>
      </c>
      <c r="AO32">
        <v>2.5872000000000002</v>
      </c>
      <c r="AP32">
        <v>2.4339</v>
      </c>
      <c r="AQ32">
        <v>64.22</v>
      </c>
      <c r="AR32">
        <v>11.04</v>
      </c>
      <c r="AS32">
        <v>16.680479999999999</v>
      </c>
      <c r="AT32">
        <v>14.3376</v>
      </c>
      <c r="AU32">
        <v>0</v>
      </c>
      <c r="AV32">
        <v>45.1858</v>
      </c>
      <c r="AW32">
        <v>73.097999999999999</v>
      </c>
      <c r="AX32">
        <v>51.323999999999998</v>
      </c>
      <c r="AY32">
        <v>0</v>
      </c>
      <c r="AZ32">
        <f t="shared" si="0"/>
        <v>38.398100000000007</v>
      </c>
      <c r="BA32">
        <f t="shared" si="1"/>
        <v>2992.0924129999994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1.0900000000000001</v>
      </c>
      <c r="BQ32">
        <v>0</v>
      </c>
      <c r="BR32">
        <v>0.15</v>
      </c>
      <c r="BS32">
        <v>1.63</v>
      </c>
      <c r="BT32">
        <v>1.1088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1.89</v>
      </c>
      <c r="CC32">
        <v>0.82</v>
      </c>
      <c r="CD32">
        <v>0.92</v>
      </c>
      <c r="CE32">
        <v>0.99</v>
      </c>
      <c r="CF32">
        <v>0.18</v>
      </c>
      <c r="CG32">
        <v>3.77</v>
      </c>
      <c r="CH32">
        <v>0.7752</v>
      </c>
      <c r="CI32">
        <v>5.24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2.8</v>
      </c>
      <c r="CP32">
        <v>1.2441</v>
      </c>
      <c r="CQ32">
        <v>0</v>
      </c>
      <c r="CR32">
        <v>3.52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38.398100000000007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36.885599999999997</v>
      </c>
      <c r="J33">
        <v>7.3319999999999999</v>
      </c>
      <c r="K33">
        <v>689.36617799999999</v>
      </c>
      <c r="L33">
        <v>436.84875</v>
      </c>
      <c r="M33">
        <v>47.195999999999998</v>
      </c>
      <c r="N33">
        <v>120.65625</v>
      </c>
      <c r="O33">
        <v>126.47812500000001</v>
      </c>
      <c r="P33">
        <v>142.78399999999999</v>
      </c>
      <c r="Q33">
        <v>22.205819999999999</v>
      </c>
      <c r="R33">
        <v>21.764358000000001</v>
      </c>
      <c r="S33">
        <v>26.964210000000001</v>
      </c>
      <c r="T33">
        <v>1.40625</v>
      </c>
      <c r="U33">
        <v>348.97500000000002</v>
      </c>
      <c r="V33">
        <v>18.140473</v>
      </c>
      <c r="W33">
        <v>44.311</v>
      </c>
      <c r="X33">
        <v>98.34375</v>
      </c>
      <c r="Y33">
        <v>0</v>
      </c>
      <c r="Z33">
        <v>13.1076</v>
      </c>
      <c r="AA33">
        <v>42.14808</v>
      </c>
      <c r="AB33">
        <v>27.071200000000001</v>
      </c>
      <c r="AC33">
        <v>29.747499000000001</v>
      </c>
      <c r="AD33">
        <v>37.287599999999998</v>
      </c>
      <c r="AE33">
        <v>50.5505</v>
      </c>
      <c r="AF33">
        <v>20.14</v>
      </c>
      <c r="AG33">
        <v>43.700400000000002</v>
      </c>
      <c r="AH33">
        <v>143.30940000000001</v>
      </c>
      <c r="AI33">
        <v>16.939</v>
      </c>
      <c r="AJ33">
        <v>0</v>
      </c>
      <c r="AK33">
        <v>53.648699999999998</v>
      </c>
      <c r="AL33">
        <v>2.6726000000000001</v>
      </c>
      <c r="AM33">
        <v>0</v>
      </c>
      <c r="AN33">
        <v>0.71891000000000005</v>
      </c>
      <c r="AO33">
        <v>2.58426</v>
      </c>
      <c r="AP33">
        <v>2.4339</v>
      </c>
      <c r="AQ33">
        <v>64.22</v>
      </c>
      <c r="AR33">
        <v>11.04</v>
      </c>
      <c r="AS33">
        <v>10.7616</v>
      </c>
      <c r="AT33">
        <v>14.3376</v>
      </c>
      <c r="AU33">
        <v>0</v>
      </c>
      <c r="AV33">
        <v>45.1858</v>
      </c>
      <c r="AW33">
        <v>73.097999999999999</v>
      </c>
      <c r="AX33">
        <v>51.323999999999998</v>
      </c>
      <c r="AY33">
        <v>0</v>
      </c>
      <c r="AZ33">
        <f t="shared" si="0"/>
        <v>38.428100000000008</v>
      </c>
      <c r="BA33">
        <f t="shared" si="1"/>
        <v>2984.1125129999996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1.0900000000000001</v>
      </c>
      <c r="BQ33">
        <v>0</v>
      </c>
      <c r="BR33">
        <v>0.15</v>
      </c>
      <c r="BS33">
        <v>1.63</v>
      </c>
      <c r="BT33">
        <v>1.1088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1.89</v>
      </c>
      <c r="CC33">
        <v>0.85</v>
      </c>
      <c r="CD33">
        <v>0.92</v>
      </c>
      <c r="CE33">
        <v>0.99</v>
      </c>
      <c r="CF33">
        <v>0.18</v>
      </c>
      <c r="CG33">
        <v>3.77</v>
      </c>
      <c r="CH33">
        <v>0.7752</v>
      </c>
      <c r="CI33">
        <v>5.24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2.8</v>
      </c>
      <c r="CP33">
        <v>1.2441</v>
      </c>
      <c r="CQ33">
        <v>0</v>
      </c>
      <c r="CR33">
        <v>3.52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38.428100000000008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36.885599999999997</v>
      </c>
      <c r="J34">
        <v>7.3319999999999999</v>
      </c>
      <c r="K34">
        <v>689.36617799999999</v>
      </c>
      <c r="L34">
        <v>436.84875</v>
      </c>
      <c r="M34">
        <v>47.195999999999998</v>
      </c>
      <c r="N34">
        <v>120.65625</v>
      </c>
      <c r="O34">
        <v>126.47812500000001</v>
      </c>
      <c r="P34">
        <v>142.78399999999999</v>
      </c>
      <c r="Q34">
        <v>22.205819999999999</v>
      </c>
      <c r="R34">
        <v>21.764358000000001</v>
      </c>
      <c r="S34">
        <v>26.964210000000001</v>
      </c>
      <c r="T34">
        <v>1.40625</v>
      </c>
      <c r="U34">
        <v>348.97500000000002</v>
      </c>
      <c r="V34">
        <v>18.140473</v>
      </c>
      <c r="W34">
        <v>44.311</v>
      </c>
      <c r="X34">
        <v>98.34375</v>
      </c>
      <c r="Y34">
        <v>0</v>
      </c>
      <c r="Z34">
        <v>6.5505000000000004</v>
      </c>
      <c r="AA34">
        <v>42.14808</v>
      </c>
      <c r="AB34">
        <v>27.071200000000001</v>
      </c>
      <c r="AC34">
        <v>19.811679999999999</v>
      </c>
      <c r="AD34">
        <v>37.287599999999998</v>
      </c>
      <c r="AE34">
        <v>50.5505</v>
      </c>
      <c r="AF34">
        <v>9.0630000000000006</v>
      </c>
      <c r="AG34">
        <v>43.700400000000002</v>
      </c>
      <c r="AH34">
        <v>143.30940000000001</v>
      </c>
      <c r="AI34">
        <v>5.2119999999999997</v>
      </c>
      <c r="AJ34">
        <v>0</v>
      </c>
      <c r="AK34">
        <v>53.648699999999998</v>
      </c>
      <c r="AL34">
        <v>2.6726000000000001</v>
      </c>
      <c r="AM34">
        <v>0</v>
      </c>
      <c r="AN34">
        <v>0.71891000000000005</v>
      </c>
      <c r="AO34">
        <v>2.5460400000000001</v>
      </c>
      <c r="AP34">
        <v>2.4339</v>
      </c>
      <c r="AQ34">
        <v>64.22</v>
      </c>
      <c r="AR34">
        <v>35.328000000000003</v>
      </c>
      <c r="AS34">
        <v>10.7616</v>
      </c>
      <c r="AT34">
        <v>14.3376</v>
      </c>
      <c r="AU34">
        <v>0</v>
      </c>
      <c r="AV34">
        <v>45.1858</v>
      </c>
      <c r="AW34">
        <v>73.097999999999999</v>
      </c>
      <c r="AX34">
        <v>51.323999999999998</v>
      </c>
      <c r="AY34">
        <v>0</v>
      </c>
      <c r="AZ34">
        <f t="shared" si="0"/>
        <v>38.278100000000002</v>
      </c>
      <c r="BA34">
        <f t="shared" si="1"/>
        <v>2968.9153739999997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1.0900000000000001</v>
      </c>
      <c r="BQ34">
        <v>0</v>
      </c>
      <c r="BR34">
        <v>0</v>
      </c>
      <c r="BS34">
        <v>1.63</v>
      </c>
      <c r="BT34">
        <v>1.1088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1.89</v>
      </c>
      <c r="CC34">
        <v>0.85</v>
      </c>
      <c r="CD34">
        <v>0.92</v>
      </c>
      <c r="CE34">
        <v>0.99</v>
      </c>
      <c r="CF34">
        <v>0.18</v>
      </c>
      <c r="CG34">
        <v>3.77</v>
      </c>
      <c r="CH34">
        <v>0.7752</v>
      </c>
      <c r="CI34">
        <v>5.24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2.8</v>
      </c>
      <c r="CP34">
        <v>1.2441</v>
      </c>
      <c r="CQ34">
        <v>0</v>
      </c>
      <c r="CR34">
        <v>3.52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38.278100000000002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36.885599999999997</v>
      </c>
      <c r="J35">
        <v>7.3319999999999999</v>
      </c>
      <c r="K35">
        <v>689.36617799999999</v>
      </c>
      <c r="L35">
        <v>436.84875</v>
      </c>
      <c r="M35">
        <v>47.195999999999998</v>
      </c>
      <c r="N35">
        <v>120.65625</v>
      </c>
      <c r="O35">
        <v>126.47812500000001</v>
      </c>
      <c r="P35">
        <v>142.78399999999999</v>
      </c>
      <c r="Q35">
        <v>22.205819999999999</v>
      </c>
      <c r="R35">
        <v>21.764358000000001</v>
      </c>
      <c r="S35">
        <v>26.964210000000001</v>
      </c>
      <c r="T35">
        <v>1.40625</v>
      </c>
      <c r="U35">
        <v>348.97500000000002</v>
      </c>
      <c r="V35">
        <v>18.140473</v>
      </c>
      <c r="W35">
        <v>46.399079999999998</v>
      </c>
      <c r="X35">
        <v>98.34375</v>
      </c>
      <c r="Y35">
        <v>0</v>
      </c>
      <c r="Z35">
        <v>6.5537999999999998</v>
      </c>
      <c r="AA35">
        <v>31.890720000000002</v>
      </c>
      <c r="AB35">
        <v>27.071200000000001</v>
      </c>
      <c r="AC35">
        <v>9.9058399999999995</v>
      </c>
      <c r="AD35">
        <v>37.287599999999998</v>
      </c>
      <c r="AE35">
        <v>50.5505</v>
      </c>
      <c r="AF35">
        <v>9.0630000000000006</v>
      </c>
      <c r="AG35">
        <v>43.700400000000002</v>
      </c>
      <c r="AH35">
        <v>143.30940000000001</v>
      </c>
      <c r="AI35">
        <v>3.2574999999999998</v>
      </c>
      <c r="AJ35">
        <v>0</v>
      </c>
      <c r="AK35">
        <v>53.648699999999998</v>
      </c>
      <c r="AL35">
        <v>2.6726000000000001</v>
      </c>
      <c r="AM35">
        <v>0</v>
      </c>
      <c r="AN35">
        <v>0.71891000000000005</v>
      </c>
      <c r="AO35">
        <v>2.5901399999999999</v>
      </c>
      <c r="AP35">
        <v>2.4339</v>
      </c>
      <c r="AQ35">
        <v>64.22</v>
      </c>
      <c r="AR35">
        <v>35.328000000000003</v>
      </c>
      <c r="AS35">
        <v>10.7616</v>
      </c>
      <c r="AT35">
        <v>14.9968</v>
      </c>
      <c r="AU35">
        <v>0</v>
      </c>
      <c r="AV35">
        <v>45.1858</v>
      </c>
      <c r="AW35">
        <v>73.097999999999999</v>
      </c>
      <c r="AX35">
        <v>51.323999999999998</v>
      </c>
      <c r="AY35">
        <v>0</v>
      </c>
      <c r="AZ35">
        <f t="shared" si="0"/>
        <v>37.891300000000001</v>
      </c>
      <c r="BA35">
        <f t="shared" si="1"/>
        <v>2949.2055540000001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1.0900000000000001</v>
      </c>
      <c r="BQ35">
        <v>0</v>
      </c>
      <c r="BR35">
        <v>0</v>
      </c>
      <c r="BS35">
        <v>1.63</v>
      </c>
      <c r="BT35">
        <v>0.67200000000000004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1.89</v>
      </c>
      <c r="CC35">
        <v>0.85</v>
      </c>
      <c r="CD35">
        <v>0.92</v>
      </c>
      <c r="CE35">
        <v>0.99</v>
      </c>
      <c r="CF35">
        <v>0.18</v>
      </c>
      <c r="CG35">
        <v>3.77</v>
      </c>
      <c r="CH35">
        <v>0.7752</v>
      </c>
      <c r="CI35">
        <v>5.29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2.8</v>
      </c>
      <c r="CP35">
        <v>1.2441</v>
      </c>
      <c r="CQ35">
        <v>0</v>
      </c>
      <c r="CR35">
        <v>3.52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37.891300000000001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36.885599999999997</v>
      </c>
      <c r="J36">
        <v>7.3319999999999999</v>
      </c>
      <c r="K36">
        <v>689.36617799999999</v>
      </c>
      <c r="L36">
        <v>436.84875</v>
      </c>
      <c r="M36">
        <v>47.195999999999998</v>
      </c>
      <c r="N36">
        <v>120.65625</v>
      </c>
      <c r="O36">
        <v>126.47812500000001</v>
      </c>
      <c r="P36">
        <v>142.78399999999999</v>
      </c>
      <c r="Q36">
        <v>22.205819999999999</v>
      </c>
      <c r="R36">
        <v>21.764358000000001</v>
      </c>
      <c r="S36">
        <v>26.964210000000001</v>
      </c>
      <c r="T36">
        <v>1.40625</v>
      </c>
      <c r="U36">
        <v>348.97500000000002</v>
      </c>
      <c r="V36">
        <v>18.140473</v>
      </c>
      <c r="W36">
        <v>46.399079999999998</v>
      </c>
      <c r="X36">
        <v>98.34375</v>
      </c>
      <c r="Y36">
        <v>0</v>
      </c>
      <c r="Z36">
        <v>6.5537999999999998</v>
      </c>
      <c r="AA36">
        <v>17.841360000000002</v>
      </c>
      <c r="AB36">
        <v>27.071200000000001</v>
      </c>
      <c r="AC36">
        <v>0</v>
      </c>
      <c r="AD36">
        <v>37.287599999999998</v>
      </c>
      <c r="AE36">
        <v>50.5505</v>
      </c>
      <c r="AF36">
        <v>9.0630000000000006</v>
      </c>
      <c r="AG36">
        <v>43.700400000000002</v>
      </c>
      <c r="AH36">
        <v>119.42449999999999</v>
      </c>
      <c r="AI36">
        <v>3.2574999999999998</v>
      </c>
      <c r="AJ36">
        <v>0</v>
      </c>
      <c r="AK36">
        <v>53.648699999999998</v>
      </c>
      <c r="AL36">
        <v>2.6726000000000001</v>
      </c>
      <c r="AM36">
        <v>0</v>
      </c>
      <c r="AN36">
        <v>0.71891000000000005</v>
      </c>
      <c r="AO36">
        <v>2.6842199999999998</v>
      </c>
      <c r="AP36">
        <v>2.4339</v>
      </c>
      <c r="AQ36">
        <v>64.22</v>
      </c>
      <c r="AR36">
        <v>35.328000000000003</v>
      </c>
      <c r="AS36">
        <v>10.7616</v>
      </c>
      <c r="AT36">
        <v>14.9968</v>
      </c>
      <c r="AU36">
        <v>0</v>
      </c>
      <c r="AV36">
        <v>45.1858</v>
      </c>
      <c r="AW36">
        <v>73.097999999999999</v>
      </c>
      <c r="AX36">
        <v>51.323999999999998</v>
      </c>
      <c r="AY36">
        <v>0</v>
      </c>
      <c r="AZ36">
        <f t="shared" si="0"/>
        <v>37.559000000000005</v>
      </c>
      <c r="BA36">
        <f t="shared" si="1"/>
        <v>2901.1272340000005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1.0900000000000001</v>
      </c>
      <c r="BQ36">
        <v>0</v>
      </c>
      <c r="BR36">
        <v>0</v>
      </c>
      <c r="BS36">
        <v>1.63</v>
      </c>
      <c r="BT36">
        <v>0.44800000000000001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1.89</v>
      </c>
      <c r="CC36">
        <v>0.85</v>
      </c>
      <c r="CD36">
        <v>0.92</v>
      </c>
      <c r="CE36">
        <v>0.99</v>
      </c>
      <c r="CF36">
        <v>0.18</v>
      </c>
      <c r="CG36">
        <v>3.77</v>
      </c>
      <c r="CH36">
        <v>0.66690000000000005</v>
      </c>
      <c r="CI36">
        <v>5.29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2.8</v>
      </c>
      <c r="CP36">
        <v>1.2441</v>
      </c>
      <c r="CQ36">
        <v>0</v>
      </c>
      <c r="CR36">
        <v>3.52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37.559000000000005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36.885599999999997</v>
      </c>
      <c r="J37">
        <v>7.3319999999999999</v>
      </c>
      <c r="K37">
        <v>689.36617799999999</v>
      </c>
      <c r="L37">
        <v>436.84875</v>
      </c>
      <c r="M37">
        <v>47.195999999999998</v>
      </c>
      <c r="N37">
        <v>120.65625</v>
      </c>
      <c r="O37">
        <v>126.47812500000001</v>
      </c>
      <c r="P37">
        <v>142.78399999999999</v>
      </c>
      <c r="Q37">
        <v>22.205819999999999</v>
      </c>
      <c r="R37">
        <v>21.764358000000001</v>
      </c>
      <c r="S37">
        <v>26.964210000000001</v>
      </c>
      <c r="T37">
        <v>1.40625</v>
      </c>
      <c r="U37">
        <v>348.97500000000002</v>
      </c>
      <c r="V37">
        <v>18.140473</v>
      </c>
      <c r="W37">
        <v>46.399079999999998</v>
      </c>
      <c r="X37">
        <v>98.34375</v>
      </c>
      <c r="Y37">
        <v>0</v>
      </c>
      <c r="Z37">
        <v>0.66</v>
      </c>
      <c r="AA37">
        <v>3.7919999999999998</v>
      </c>
      <c r="AB37">
        <v>27.071200000000001</v>
      </c>
      <c r="AC37">
        <v>0</v>
      </c>
      <c r="AD37">
        <v>27.965699999999998</v>
      </c>
      <c r="AE37">
        <v>50.5505</v>
      </c>
      <c r="AF37">
        <v>9.0630000000000006</v>
      </c>
      <c r="AG37">
        <v>43.700400000000002</v>
      </c>
      <c r="AH37">
        <v>87.03</v>
      </c>
      <c r="AI37">
        <v>3.2574999999999998</v>
      </c>
      <c r="AJ37">
        <v>0</v>
      </c>
      <c r="AK37">
        <v>53.648699999999998</v>
      </c>
      <c r="AL37">
        <v>2.6726000000000001</v>
      </c>
      <c r="AM37">
        <v>0</v>
      </c>
      <c r="AN37">
        <v>0.71891000000000005</v>
      </c>
      <c r="AO37">
        <v>2.7841800000000001</v>
      </c>
      <c r="AP37">
        <v>6.2769000000000004</v>
      </c>
      <c r="AQ37">
        <v>64.22</v>
      </c>
      <c r="AR37">
        <v>11.04</v>
      </c>
      <c r="AS37">
        <v>10.7616</v>
      </c>
      <c r="AT37">
        <v>14.9968</v>
      </c>
      <c r="AU37">
        <v>0</v>
      </c>
      <c r="AV37">
        <v>45.1858</v>
      </c>
      <c r="AW37">
        <v>73.097999999999999</v>
      </c>
      <c r="AX37">
        <v>51.323999999999998</v>
      </c>
      <c r="AY37">
        <v>0</v>
      </c>
      <c r="AZ37">
        <f t="shared" si="0"/>
        <v>37.154499999999999</v>
      </c>
      <c r="BA37">
        <f t="shared" si="1"/>
        <v>2818.7181340000002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1.0900000000000001</v>
      </c>
      <c r="BQ37">
        <v>0</v>
      </c>
      <c r="BR37">
        <v>0</v>
      </c>
      <c r="BS37">
        <v>1.63</v>
      </c>
      <c r="BT37">
        <v>0.224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1.89</v>
      </c>
      <c r="CC37">
        <v>0.85</v>
      </c>
      <c r="CD37">
        <v>0.92</v>
      </c>
      <c r="CE37">
        <v>0.99</v>
      </c>
      <c r="CF37">
        <v>0.18</v>
      </c>
      <c r="CG37">
        <v>3.77</v>
      </c>
      <c r="CH37">
        <v>0.4864</v>
      </c>
      <c r="CI37">
        <v>5.29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2.8</v>
      </c>
      <c r="CP37">
        <v>1.2441</v>
      </c>
      <c r="CQ37">
        <v>0</v>
      </c>
      <c r="CR37">
        <v>3.52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37.154499999999999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36.885599999999997</v>
      </c>
      <c r="J38">
        <v>7.3319999999999999</v>
      </c>
      <c r="K38">
        <v>689.36617799999999</v>
      </c>
      <c r="L38">
        <v>436.84875</v>
      </c>
      <c r="M38">
        <v>47.195999999999998</v>
      </c>
      <c r="N38">
        <v>120.65625</v>
      </c>
      <c r="O38">
        <v>126.47812500000001</v>
      </c>
      <c r="P38">
        <v>142.78399999999999</v>
      </c>
      <c r="Q38">
        <v>22.205819999999999</v>
      </c>
      <c r="R38">
        <v>21.764358000000001</v>
      </c>
      <c r="S38">
        <v>26.964210000000001</v>
      </c>
      <c r="T38">
        <v>1.40625</v>
      </c>
      <c r="U38">
        <v>348.97500000000002</v>
      </c>
      <c r="V38">
        <v>18.140473</v>
      </c>
      <c r="W38">
        <v>46.399079999999998</v>
      </c>
      <c r="X38">
        <v>98.34375</v>
      </c>
      <c r="Y38">
        <v>0</v>
      </c>
      <c r="Z38">
        <v>0</v>
      </c>
      <c r="AA38">
        <v>0</v>
      </c>
      <c r="AB38">
        <v>13.426</v>
      </c>
      <c r="AC38">
        <v>0</v>
      </c>
      <c r="AD38">
        <v>27.965699999999998</v>
      </c>
      <c r="AE38">
        <v>33.6128</v>
      </c>
      <c r="AF38">
        <v>9.0630000000000006</v>
      </c>
      <c r="AG38">
        <v>43.700400000000002</v>
      </c>
      <c r="AH38">
        <v>67.69</v>
      </c>
      <c r="AI38">
        <v>3.2574999999999998</v>
      </c>
      <c r="AJ38">
        <v>0</v>
      </c>
      <c r="AK38">
        <v>53.648699999999998</v>
      </c>
      <c r="AL38">
        <v>25.564</v>
      </c>
      <c r="AM38">
        <v>0</v>
      </c>
      <c r="AN38">
        <v>0.71891000000000005</v>
      </c>
      <c r="AO38">
        <v>2.86944</v>
      </c>
      <c r="AP38">
        <v>6.2769000000000004</v>
      </c>
      <c r="AQ38">
        <v>64.22</v>
      </c>
      <c r="AR38">
        <v>11.04</v>
      </c>
      <c r="AS38">
        <v>10.7616</v>
      </c>
      <c r="AT38">
        <v>14.9968</v>
      </c>
      <c r="AU38">
        <v>0</v>
      </c>
      <c r="AV38">
        <v>45.1858</v>
      </c>
      <c r="AW38">
        <v>73.097999999999999</v>
      </c>
      <c r="AX38">
        <v>51.323999999999998</v>
      </c>
      <c r="AY38">
        <v>0</v>
      </c>
      <c r="AZ38">
        <f t="shared" si="0"/>
        <v>36.822200000000002</v>
      </c>
      <c r="BA38">
        <f t="shared" si="1"/>
        <v>2786.9875940000002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1.0900000000000001</v>
      </c>
      <c r="BQ38">
        <v>0</v>
      </c>
      <c r="BR38">
        <v>0</v>
      </c>
      <c r="BS38">
        <v>1.63</v>
      </c>
      <c r="BT38">
        <v>0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1.89</v>
      </c>
      <c r="CC38">
        <v>0.85</v>
      </c>
      <c r="CD38">
        <v>0.92</v>
      </c>
      <c r="CE38">
        <v>0.99</v>
      </c>
      <c r="CF38">
        <v>0.18</v>
      </c>
      <c r="CG38">
        <v>3.77</v>
      </c>
      <c r="CH38">
        <v>0.37809999999999999</v>
      </c>
      <c r="CI38">
        <v>5.29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2.8</v>
      </c>
      <c r="CP38">
        <v>1.2441</v>
      </c>
      <c r="CQ38">
        <v>0</v>
      </c>
      <c r="CR38">
        <v>3.52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36.822200000000002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36.885599999999997</v>
      </c>
      <c r="J39">
        <v>7.3319999999999999</v>
      </c>
      <c r="K39">
        <v>689.36617799999999</v>
      </c>
      <c r="L39">
        <v>436.84875</v>
      </c>
      <c r="M39">
        <v>47.195999999999998</v>
      </c>
      <c r="N39">
        <v>120.65625</v>
      </c>
      <c r="O39">
        <v>126.47812500000001</v>
      </c>
      <c r="P39">
        <v>142.78399999999999</v>
      </c>
      <c r="Q39">
        <v>22.205819999999999</v>
      </c>
      <c r="R39">
        <v>21.764358000000001</v>
      </c>
      <c r="S39">
        <v>26.964210000000001</v>
      </c>
      <c r="T39">
        <v>1.40625</v>
      </c>
      <c r="U39">
        <v>348.97500000000002</v>
      </c>
      <c r="V39">
        <v>18.140473</v>
      </c>
      <c r="W39">
        <v>46.399079999999998</v>
      </c>
      <c r="X39">
        <v>98.34375</v>
      </c>
      <c r="Y39">
        <v>0</v>
      </c>
      <c r="Z39">
        <v>0</v>
      </c>
      <c r="AA39">
        <v>0</v>
      </c>
      <c r="AB39">
        <v>13.426</v>
      </c>
      <c r="AC39">
        <v>0</v>
      </c>
      <c r="AD39">
        <v>18.643799999999999</v>
      </c>
      <c r="AE39">
        <v>33.6128</v>
      </c>
      <c r="AF39">
        <v>6.5454999999999997</v>
      </c>
      <c r="AG39">
        <v>43.700400000000002</v>
      </c>
      <c r="AH39">
        <v>19.34</v>
      </c>
      <c r="AI39">
        <v>3.2574999999999998</v>
      </c>
      <c r="AJ39">
        <v>0</v>
      </c>
      <c r="AK39">
        <v>53.648699999999998</v>
      </c>
      <c r="AL39">
        <v>66.814999999999998</v>
      </c>
      <c r="AM39">
        <v>0</v>
      </c>
      <c r="AN39">
        <v>0.71891000000000005</v>
      </c>
      <c r="AO39">
        <v>2.90178</v>
      </c>
      <c r="AP39">
        <v>6.2769000000000004</v>
      </c>
      <c r="AQ39">
        <v>48.1</v>
      </c>
      <c r="AR39">
        <v>11.04</v>
      </c>
      <c r="AS39">
        <v>13.452</v>
      </c>
      <c r="AT39">
        <v>14.9968</v>
      </c>
      <c r="AU39">
        <v>0</v>
      </c>
      <c r="AV39">
        <v>45.1858</v>
      </c>
      <c r="AW39">
        <v>73.097999999999999</v>
      </c>
      <c r="AX39">
        <v>51.323999999999998</v>
      </c>
      <c r="AY39">
        <v>0</v>
      </c>
      <c r="AZ39">
        <f t="shared" si="0"/>
        <v>36.552399999999999</v>
      </c>
      <c r="BA39">
        <f t="shared" si="1"/>
        <v>2754.3821340000009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1.0900000000000001</v>
      </c>
      <c r="BQ39">
        <v>0</v>
      </c>
      <c r="BR39">
        <v>0</v>
      </c>
      <c r="BS39">
        <v>1.63</v>
      </c>
      <c r="BT39">
        <v>0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1.89</v>
      </c>
      <c r="CC39">
        <v>0.85</v>
      </c>
      <c r="CD39">
        <v>0.92</v>
      </c>
      <c r="CE39">
        <v>0.99</v>
      </c>
      <c r="CF39">
        <v>0.18</v>
      </c>
      <c r="CG39">
        <v>3.77</v>
      </c>
      <c r="CH39">
        <v>0.10829999999999999</v>
      </c>
      <c r="CI39">
        <v>5.29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2.8</v>
      </c>
      <c r="CP39">
        <v>1.2441</v>
      </c>
      <c r="CQ39">
        <v>0</v>
      </c>
      <c r="CR39">
        <v>3.52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36.552399999999999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36.885599999999997</v>
      </c>
      <c r="J40">
        <v>7.3319999999999999</v>
      </c>
      <c r="K40">
        <v>689.36617799999999</v>
      </c>
      <c r="L40">
        <v>436.84875</v>
      </c>
      <c r="M40">
        <v>47.195999999999998</v>
      </c>
      <c r="N40">
        <v>120.65625</v>
      </c>
      <c r="O40">
        <v>126.47812500000001</v>
      </c>
      <c r="P40">
        <v>142.78399999999999</v>
      </c>
      <c r="Q40">
        <v>22.205819999999999</v>
      </c>
      <c r="R40">
        <v>21.764358000000001</v>
      </c>
      <c r="S40">
        <v>26.964210000000001</v>
      </c>
      <c r="T40">
        <v>1.40625</v>
      </c>
      <c r="U40">
        <v>348.97500000000002</v>
      </c>
      <c r="V40">
        <v>18.140473</v>
      </c>
      <c r="W40">
        <v>46.399079999999998</v>
      </c>
      <c r="X40">
        <v>98.34375</v>
      </c>
      <c r="Y40">
        <v>0</v>
      </c>
      <c r="Z40">
        <v>0</v>
      </c>
      <c r="AA40">
        <v>0</v>
      </c>
      <c r="AB40">
        <v>4.1100000000000003</v>
      </c>
      <c r="AC40">
        <v>0</v>
      </c>
      <c r="AD40">
        <v>9.3218999999999994</v>
      </c>
      <c r="AE40">
        <v>33.6128</v>
      </c>
      <c r="AF40">
        <v>6.5454999999999997</v>
      </c>
      <c r="AG40">
        <v>43.700400000000002</v>
      </c>
      <c r="AH40">
        <v>0</v>
      </c>
      <c r="AI40">
        <v>3.2574999999999998</v>
      </c>
      <c r="AJ40">
        <v>0</v>
      </c>
      <c r="AK40">
        <v>53.648699999999998</v>
      </c>
      <c r="AL40">
        <v>66.814999999999998</v>
      </c>
      <c r="AM40">
        <v>0</v>
      </c>
      <c r="AN40">
        <v>0.71891000000000005</v>
      </c>
      <c r="AO40">
        <v>3.0105599999999999</v>
      </c>
      <c r="AP40">
        <v>6.2769000000000004</v>
      </c>
      <c r="AQ40">
        <v>28.73</v>
      </c>
      <c r="AR40">
        <v>11.04</v>
      </c>
      <c r="AS40">
        <v>13.452</v>
      </c>
      <c r="AT40">
        <v>14.9968</v>
      </c>
      <c r="AU40">
        <v>0</v>
      </c>
      <c r="AV40">
        <v>45.1858</v>
      </c>
      <c r="AW40">
        <v>73.097999999999999</v>
      </c>
      <c r="AX40">
        <v>51.323999999999998</v>
      </c>
      <c r="AY40">
        <v>0</v>
      </c>
      <c r="AZ40">
        <f t="shared" si="0"/>
        <v>36.444099999999999</v>
      </c>
      <c r="BA40">
        <f t="shared" si="1"/>
        <v>2697.0347140000013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1.0900000000000001</v>
      </c>
      <c r="BQ40">
        <v>0</v>
      </c>
      <c r="BR40">
        <v>0</v>
      </c>
      <c r="BS40">
        <v>1.63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1.89</v>
      </c>
      <c r="CC40">
        <v>0.85</v>
      </c>
      <c r="CD40">
        <v>0.92</v>
      </c>
      <c r="CE40">
        <v>0.99</v>
      </c>
      <c r="CF40">
        <v>0.18</v>
      </c>
      <c r="CG40">
        <v>3.77</v>
      </c>
      <c r="CH40">
        <v>0</v>
      </c>
      <c r="CI40">
        <v>5.29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2.8</v>
      </c>
      <c r="CP40">
        <v>1.2441</v>
      </c>
      <c r="CQ40">
        <v>0</v>
      </c>
      <c r="CR40">
        <v>3.52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36.444099999999999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36.885599999999997</v>
      </c>
      <c r="J41">
        <v>7.3319999999999999</v>
      </c>
      <c r="K41">
        <v>689.36617799999999</v>
      </c>
      <c r="L41">
        <v>436.84875</v>
      </c>
      <c r="M41">
        <v>47.195999999999998</v>
      </c>
      <c r="N41">
        <v>120.65625</v>
      </c>
      <c r="O41">
        <v>126.47812500000001</v>
      </c>
      <c r="P41">
        <v>142.78399999999999</v>
      </c>
      <c r="Q41">
        <v>22.205819999999999</v>
      </c>
      <c r="R41">
        <v>21.764358000000001</v>
      </c>
      <c r="S41">
        <v>26.964210000000001</v>
      </c>
      <c r="T41">
        <v>1.40625</v>
      </c>
      <c r="U41">
        <v>348.97500000000002</v>
      </c>
      <c r="V41">
        <v>18.140473</v>
      </c>
      <c r="W41">
        <v>46.399079999999998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1.351</v>
      </c>
      <c r="AE41">
        <v>16.281199999999998</v>
      </c>
      <c r="AF41">
        <v>6.8475999999999999</v>
      </c>
      <c r="AG41">
        <v>43.700400000000002</v>
      </c>
      <c r="AH41">
        <v>0</v>
      </c>
      <c r="AI41">
        <v>3.2574999999999998</v>
      </c>
      <c r="AJ41">
        <v>0</v>
      </c>
      <c r="AK41">
        <v>53.648699999999998</v>
      </c>
      <c r="AL41">
        <v>66.814999999999998</v>
      </c>
      <c r="AM41">
        <v>0</v>
      </c>
      <c r="AN41">
        <v>0.71891000000000005</v>
      </c>
      <c r="AO41">
        <v>3.0899399999999999</v>
      </c>
      <c r="AP41">
        <v>3.0743999999999998</v>
      </c>
      <c r="AQ41">
        <v>13</v>
      </c>
      <c r="AR41">
        <v>11.04</v>
      </c>
      <c r="AS41">
        <v>16.142399999999999</v>
      </c>
      <c r="AT41">
        <v>14.9968</v>
      </c>
      <c r="AU41">
        <v>0</v>
      </c>
      <c r="AV41">
        <v>45.1858</v>
      </c>
      <c r="AW41">
        <v>73.097999999999999</v>
      </c>
      <c r="AX41">
        <v>51.323999999999998</v>
      </c>
      <c r="AY41">
        <v>0</v>
      </c>
      <c r="AZ41">
        <f t="shared" si="0"/>
        <v>36.484100000000005</v>
      </c>
      <c r="BA41">
        <f t="shared" si="1"/>
        <v>2651.8015940000009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1.0900000000000001</v>
      </c>
      <c r="BQ41">
        <v>0</v>
      </c>
      <c r="BR41">
        <v>0</v>
      </c>
      <c r="BS41">
        <v>1.63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1.89</v>
      </c>
      <c r="CC41">
        <v>0.85</v>
      </c>
      <c r="CD41">
        <v>0.92</v>
      </c>
      <c r="CE41">
        <v>0.99</v>
      </c>
      <c r="CF41">
        <v>0.18</v>
      </c>
      <c r="CG41">
        <v>3.77</v>
      </c>
      <c r="CH41">
        <v>0</v>
      </c>
      <c r="CI41">
        <v>5.33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2.8</v>
      </c>
      <c r="CP41">
        <v>1.2441</v>
      </c>
      <c r="CQ41">
        <v>0</v>
      </c>
      <c r="CR41">
        <v>3.52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36.484100000000005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36.885599999999997</v>
      </c>
      <c r="J42">
        <v>7.3319999999999999</v>
      </c>
      <c r="K42">
        <v>689.36617799999999</v>
      </c>
      <c r="L42">
        <v>436.84875</v>
      </c>
      <c r="M42">
        <v>47.195999999999998</v>
      </c>
      <c r="N42">
        <v>120.65625</v>
      </c>
      <c r="O42">
        <v>126.47812500000001</v>
      </c>
      <c r="P42">
        <v>142.78399999999999</v>
      </c>
      <c r="Q42">
        <v>22.205819999999999</v>
      </c>
      <c r="R42">
        <v>21.764358000000001</v>
      </c>
      <c r="S42">
        <v>26.964210000000001</v>
      </c>
      <c r="T42">
        <v>1.40625</v>
      </c>
      <c r="U42">
        <v>348.97500000000002</v>
      </c>
      <c r="V42">
        <v>18.140473</v>
      </c>
      <c r="W42">
        <v>46.399079999999998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6.8475999999999999</v>
      </c>
      <c r="AG42">
        <v>43.700400000000002</v>
      </c>
      <c r="AH42">
        <v>0</v>
      </c>
      <c r="AI42">
        <v>3.2574999999999998</v>
      </c>
      <c r="AJ42">
        <v>0</v>
      </c>
      <c r="AK42">
        <v>53.648699999999998</v>
      </c>
      <c r="AL42">
        <v>66.814999999999998</v>
      </c>
      <c r="AM42">
        <v>0</v>
      </c>
      <c r="AN42">
        <v>0.71891000000000005</v>
      </c>
      <c r="AO42">
        <v>3.234</v>
      </c>
      <c r="AP42">
        <v>3.0743999999999998</v>
      </c>
      <c r="AQ42">
        <v>0</v>
      </c>
      <c r="AR42">
        <v>35.328000000000003</v>
      </c>
      <c r="AS42">
        <v>16.142399999999999</v>
      </c>
      <c r="AT42">
        <v>14.9968</v>
      </c>
      <c r="AU42">
        <v>0</v>
      </c>
      <c r="AV42">
        <v>45.1858</v>
      </c>
      <c r="AW42">
        <v>73.097999999999999</v>
      </c>
      <c r="AX42">
        <v>51.323999999999998</v>
      </c>
      <c r="AY42">
        <v>0</v>
      </c>
      <c r="AZ42">
        <f t="shared" si="0"/>
        <v>36.524100000000004</v>
      </c>
      <c r="BA42">
        <f t="shared" si="1"/>
        <v>2645.641454000001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1.0900000000000001</v>
      </c>
      <c r="BQ42">
        <v>0</v>
      </c>
      <c r="BR42">
        <v>0</v>
      </c>
      <c r="BS42">
        <v>1.63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1.89</v>
      </c>
      <c r="CC42">
        <v>0.88</v>
      </c>
      <c r="CD42">
        <v>0.93</v>
      </c>
      <c r="CE42">
        <v>0.99</v>
      </c>
      <c r="CF42">
        <v>0.18</v>
      </c>
      <c r="CG42">
        <v>3.77</v>
      </c>
      <c r="CH42">
        <v>0</v>
      </c>
      <c r="CI42">
        <v>5.33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2.8</v>
      </c>
      <c r="CP42">
        <v>1.2441</v>
      </c>
      <c r="CQ42">
        <v>0</v>
      </c>
      <c r="CR42">
        <v>3.52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36.524100000000004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86.066400000000002</v>
      </c>
      <c r="J43">
        <v>2.1432000000000002</v>
      </c>
      <c r="K43">
        <v>689.36617799999999</v>
      </c>
      <c r="L43">
        <v>436.84875</v>
      </c>
      <c r="M43">
        <v>47.195999999999998</v>
      </c>
      <c r="N43">
        <v>120.65625</v>
      </c>
      <c r="O43">
        <v>126.47812500000001</v>
      </c>
      <c r="P43">
        <v>142.78399999999999</v>
      </c>
      <c r="Q43">
        <v>22.205819999999999</v>
      </c>
      <c r="R43">
        <v>21.764358000000001</v>
      </c>
      <c r="S43">
        <v>26.964210000000001</v>
      </c>
      <c r="T43">
        <v>1.40625</v>
      </c>
      <c r="U43">
        <v>348.97500000000002</v>
      </c>
      <c r="V43">
        <v>18.140473</v>
      </c>
      <c r="W43">
        <v>46.399079999999998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6.8475999999999999</v>
      </c>
      <c r="AG43">
        <v>43.700400000000002</v>
      </c>
      <c r="AH43">
        <v>0</v>
      </c>
      <c r="AI43">
        <v>0</v>
      </c>
      <c r="AJ43">
        <v>0</v>
      </c>
      <c r="AK43">
        <v>53.648699999999998</v>
      </c>
      <c r="AL43">
        <v>25.564</v>
      </c>
      <c r="AM43">
        <v>0</v>
      </c>
      <c r="AN43">
        <v>0.71891000000000005</v>
      </c>
      <c r="AO43">
        <v>3.3839399999999999</v>
      </c>
      <c r="AP43">
        <v>3.0743999999999998</v>
      </c>
      <c r="AQ43">
        <v>0</v>
      </c>
      <c r="AR43">
        <v>35.328000000000003</v>
      </c>
      <c r="AS43">
        <v>10.7616</v>
      </c>
      <c r="AT43">
        <v>14.9968</v>
      </c>
      <c r="AU43">
        <v>0</v>
      </c>
      <c r="AV43">
        <v>45.1858</v>
      </c>
      <c r="AW43">
        <v>73.097999999999999</v>
      </c>
      <c r="AX43">
        <v>7.3319999999999999</v>
      </c>
      <c r="AY43">
        <v>0</v>
      </c>
      <c r="AZ43">
        <f t="shared" si="0"/>
        <v>36.850140000000003</v>
      </c>
      <c r="BA43">
        <f t="shared" si="1"/>
        <v>2596.2281340000004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1.0900000000000001</v>
      </c>
      <c r="BQ43">
        <v>0</v>
      </c>
      <c r="BR43">
        <v>0.32604</v>
      </c>
      <c r="BS43">
        <v>1.63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1.89</v>
      </c>
      <c r="CC43">
        <v>0.88</v>
      </c>
      <c r="CD43">
        <v>0.93</v>
      </c>
      <c r="CE43">
        <v>0.99</v>
      </c>
      <c r="CF43">
        <v>0.18</v>
      </c>
      <c r="CG43">
        <v>3.77</v>
      </c>
      <c r="CH43">
        <v>0</v>
      </c>
      <c r="CI43">
        <v>5.33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2.8</v>
      </c>
      <c r="CP43">
        <v>1.2441</v>
      </c>
      <c r="CQ43">
        <v>0</v>
      </c>
      <c r="CR43">
        <v>3.52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36.850140000000003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86.066400000000002</v>
      </c>
      <c r="J44">
        <v>2.1432000000000002</v>
      </c>
      <c r="K44">
        <v>689.36617799999999</v>
      </c>
      <c r="L44">
        <v>436.84875</v>
      </c>
      <c r="M44">
        <v>47.195999999999998</v>
      </c>
      <c r="N44">
        <v>120.65625</v>
      </c>
      <c r="O44">
        <v>126.47812500000001</v>
      </c>
      <c r="P44">
        <v>142.78399999999999</v>
      </c>
      <c r="Q44">
        <v>22.205819999999999</v>
      </c>
      <c r="R44">
        <v>21.764358000000001</v>
      </c>
      <c r="S44">
        <v>26.964210000000001</v>
      </c>
      <c r="T44">
        <v>1.40625</v>
      </c>
      <c r="U44">
        <v>348.97500000000002</v>
      </c>
      <c r="V44">
        <v>18.140473</v>
      </c>
      <c r="W44">
        <v>46.399079999999998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6.8475999999999999</v>
      </c>
      <c r="AG44">
        <v>43.700400000000002</v>
      </c>
      <c r="AH44">
        <v>0</v>
      </c>
      <c r="AI44">
        <v>0</v>
      </c>
      <c r="AJ44">
        <v>0</v>
      </c>
      <c r="AK44">
        <v>53.648699999999998</v>
      </c>
      <c r="AL44">
        <v>2.6726000000000001</v>
      </c>
      <c r="AM44">
        <v>0</v>
      </c>
      <c r="AN44">
        <v>0.71891000000000005</v>
      </c>
      <c r="AO44">
        <v>3.4868399999999999</v>
      </c>
      <c r="AP44">
        <v>3.0743999999999998</v>
      </c>
      <c r="AQ44">
        <v>0</v>
      </c>
      <c r="AR44">
        <v>8.8320000000000007</v>
      </c>
      <c r="AS44">
        <v>10.7616</v>
      </c>
      <c r="AT44">
        <v>14.9968</v>
      </c>
      <c r="AU44">
        <v>0</v>
      </c>
      <c r="AV44">
        <v>45.1858</v>
      </c>
      <c r="AW44">
        <v>73.097999999999999</v>
      </c>
      <c r="AX44">
        <v>7.3319999999999999</v>
      </c>
      <c r="AY44">
        <v>0</v>
      </c>
      <c r="AZ44">
        <f t="shared" si="0"/>
        <v>36.910139999999998</v>
      </c>
      <c r="BA44">
        <f t="shared" si="1"/>
        <v>2547.0036340000001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1.0900000000000001</v>
      </c>
      <c r="BQ44">
        <v>0</v>
      </c>
      <c r="BR44">
        <v>0.32604</v>
      </c>
      <c r="BS44">
        <v>1.63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1.89</v>
      </c>
      <c r="CC44">
        <v>0.91</v>
      </c>
      <c r="CD44">
        <v>0.96</v>
      </c>
      <c r="CE44">
        <v>0.99</v>
      </c>
      <c r="CF44">
        <v>0.18</v>
      </c>
      <c r="CG44">
        <v>3.77</v>
      </c>
      <c r="CH44">
        <v>0</v>
      </c>
      <c r="CI44">
        <v>5.33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2.8</v>
      </c>
      <c r="CP44">
        <v>1.2441</v>
      </c>
      <c r="CQ44">
        <v>0</v>
      </c>
      <c r="CR44">
        <v>3.52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36.910139999999998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86.066400000000002</v>
      </c>
      <c r="J45">
        <v>2.1432000000000002</v>
      </c>
      <c r="K45">
        <v>689.36617799999999</v>
      </c>
      <c r="L45">
        <v>436.84875</v>
      </c>
      <c r="M45">
        <v>47.195999999999998</v>
      </c>
      <c r="N45">
        <v>120.65625</v>
      </c>
      <c r="O45">
        <v>126.47812500000001</v>
      </c>
      <c r="P45">
        <v>142.78399999999999</v>
      </c>
      <c r="Q45">
        <v>22.205819999999999</v>
      </c>
      <c r="R45">
        <v>21.764358000000001</v>
      </c>
      <c r="S45">
        <v>26.964210000000001</v>
      </c>
      <c r="T45">
        <v>1.40625</v>
      </c>
      <c r="U45">
        <v>348.97500000000002</v>
      </c>
      <c r="V45">
        <v>18.140473</v>
      </c>
      <c r="W45">
        <v>46.399079999999998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6.8475999999999999</v>
      </c>
      <c r="AG45">
        <v>43.700400000000002</v>
      </c>
      <c r="AH45">
        <v>0</v>
      </c>
      <c r="AI45">
        <v>0</v>
      </c>
      <c r="AJ45">
        <v>0</v>
      </c>
      <c r="AK45">
        <v>53.648699999999998</v>
      </c>
      <c r="AL45">
        <v>2.6726000000000001</v>
      </c>
      <c r="AM45">
        <v>0</v>
      </c>
      <c r="AN45">
        <v>0.71891000000000005</v>
      </c>
      <c r="AO45">
        <v>3.5338799999999999</v>
      </c>
      <c r="AP45">
        <v>3.0743999999999998</v>
      </c>
      <c r="AQ45">
        <v>0</v>
      </c>
      <c r="AR45">
        <v>8.8320000000000007</v>
      </c>
      <c r="AS45">
        <v>10.7616</v>
      </c>
      <c r="AT45">
        <v>14.9968</v>
      </c>
      <c r="AU45">
        <v>0</v>
      </c>
      <c r="AV45">
        <v>45.1858</v>
      </c>
      <c r="AW45">
        <v>73.097999999999999</v>
      </c>
      <c r="AX45">
        <v>7.3319999999999999</v>
      </c>
      <c r="AY45">
        <v>0</v>
      </c>
      <c r="AZ45">
        <f t="shared" si="0"/>
        <v>36.910139999999998</v>
      </c>
      <c r="BA45">
        <f t="shared" si="1"/>
        <v>2547.0506740000001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1.0900000000000001</v>
      </c>
      <c r="BQ45">
        <v>0</v>
      </c>
      <c r="BR45">
        <v>0.32604</v>
      </c>
      <c r="BS45">
        <v>1.63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1.89</v>
      </c>
      <c r="CC45">
        <v>0.91</v>
      </c>
      <c r="CD45">
        <v>0.96</v>
      </c>
      <c r="CE45">
        <v>0.99</v>
      </c>
      <c r="CF45">
        <v>0.18</v>
      </c>
      <c r="CG45">
        <v>3.77</v>
      </c>
      <c r="CH45">
        <v>0</v>
      </c>
      <c r="CI45">
        <v>5.33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2.8</v>
      </c>
      <c r="CP45">
        <v>1.2441</v>
      </c>
      <c r="CQ45">
        <v>0</v>
      </c>
      <c r="CR45">
        <v>3.52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36.910139999999998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86.066400000000002</v>
      </c>
      <c r="J46">
        <v>2.1432000000000002</v>
      </c>
      <c r="K46">
        <v>689.36617799999999</v>
      </c>
      <c r="L46">
        <v>436.84875</v>
      </c>
      <c r="M46">
        <v>47.195999999999998</v>
      </c>
      <c r="N46">
        <v>120.65625</v>
      </c>
      <c r="O46">
        <v>126.47812500000001</v>
      </c>
      <c r="P46">
        <v>142.78399999999999</v>
      </c>
      <c r="Q46">
        <v>22.205819999999999</v>
      </c>
      <c r="R46">
        <v>21.764358000000001</v>
      </c>
      <c r="S46">
        <v>26.964210000000001</v>
      </c>
      <c r="T46">
        <v>1.40625</v>
      </c>
      <c r="U46">
        <v>348.97500000000002</v>
      </c>
      <c r="V46">
        <v>18.140473</v>
      </c>
      <c r="W46">
        <v>46.399079999999998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6.8475999999999999</v>
      </c>
      <c r="AG46">
        <v>43.700400000000002</v>
      </c>
      <c r="AH46">
        <v>0</v>
      </c>
      <c r="AI46">
        <v>0</v>
      </c>
      <c r="AJ46">
        <v>0</v>
      </c>
      <c r="AK46">
        <v>53.648699999999998</v>
      </c>
      <c r="AL46">
        <v>2.6726000000000001</v>
      </c>
      <c r="AM46">
        <v>0</v>
      </c>
      <c r="AN46">
        <v>0.71891000000000005</v>
      </c>
      <c r="AO46">
        <v>3.5603400000000001</v>
      </c>
      <c r="AP46">
        <v>3.0743999999999998</v>
      </c>
      <c r="AQ46">
        <v>0</v>
      </c>
      <c r="AR46">
        <v>8.8320000000000007</v>
      </c>
      <c r="AS46">
        <v>10.7616</v>
      </c>
      <c r="AT46">
        <v>14.9968</v>
      </c>
      <c r="AU46">
        <v>0</v>
      </c>
      <c r="AV46">
        <v>45.1858</v>
      </c>
      <c r="AW46">
        <v>73.097999999999999</v>
      </c>
      <c r="AX46">
        <v>7.3319999999999999</v>
      </c>
      <c r="AY46">
        <v>0</v>
      </c>
      <c r="AZ46">
        <f t="shared" si="0"/>
        <v>36.910139999999998</v>
      </c>
      <c r="BA46">
        <f t="shared" si="1"/>
        <v>2547.0771340000001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1.0900000000000001</v>
      </c>
      <c r="BQ46">
        <v>0</v>
      </c>
      <c r="BR46">
        <v>0.32604</v>
      </c>
      <c r="BS46">
        <v>1.63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1.89</v>
      </c>
      <c r="CC46">
        <v>0.91</v>
      </c>
      <c r="CD46">
        <v>0.96</v>
      </c>
      <c r="CE46">
        <v>0.99</v>
      </c>
      <c r="CF46">
        <v>0.18</v>
      </c>
      <c r="CG46">
        <v>3.77</v>
      </c>
      <c r="CH46">
        <v>0</v>
      </c>
      <c r="CI46">
        <v>5.33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2.8</v>
      </c>
      <c r="CP46">
        <v>1.2441</v>
      </c>
      <c r="CQ46">
        <v>0</v>
      </c>
      <c r="CR46">
        <v>3.52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36.910139999999998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86.066400000000002</v>
      </c>
      <c r="J47">
        <v>2.1432000000000002</v>
      </c>
      <c r="K47">
        <v>689.36617799999999</v>
      </c>
      <c r="L47">
        <v>436.84875</v>
      </c>
      <c r="M47">
        <v>47.195999999999998</v>
      </c>
      <c r="N47">
        <v>120.65625</v>
      </c>
      <c r="O47">
        <v>126.47812500000001</v>
      </c>
      <c r="P47">
        <v>143.172</v>
      </c>
      <c r="Q47">
        <v>22.205819999999999</v>
      </c>
      <c r="R47">
        <v>21.764358000000001</v>
      </c>
      <c r="S47">
        <v>26.964210000000001</v>
      </c>
      <c r="T47">
        <v>1.40625</v>
      </c>
      <c r="U47">
        <v>348.97500000000002</v>
      </c>
      <c r="V47">
        <v>18.140473</v>
      </c>
      <c r="W47">
        <v>46.399079999999998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6.8475999999999999</v>
      </c>
      <c r="AG47">
        <v>43.700400000000002</v>
      </c>
      <c r="AH47">
        <v>0</v>
      </c>
      <c r="AI47">
        <v>0</v>
      </c>
      <c r="AJ47">
        <v>0</v>
      </c>
      <c r="AK47">
        <v>53.648699999999998</v>
      </c>
      <c r="AL47">
        <v>2.6726000000000001</v>
      </c>
      <c r="AM47">
        <v>0</v>
      </c>
      <c r="AN47">
        <v>0.71891000000000005</v>
      </c>
      <c r="AO47">
        <v>3.5956199999999998</v>
      </c>
      <c r="AP47">
        <v>3.0743999999999998</v>
      </c>
      <c r="AQ47">
        <v>0</v>
      </c>
      <c r="AR47">
        <v>8.8320000000000007</v>
      </c>
      <c r="AS47">
        <v>10.7616</v>
      </c>
      <c r="AT47">
        <v>14.9968</v>
      </c>
      <c r="AU47">
        <v>0</v>
      </c>
      <c r="AV47">
        <v>45.1858</v>
      </c>
      <c r="AW47">
        <v>73.097999999999999</v>
      </c>
      <c r="AX47">
        <v>7.3319999999999999</v>
      </c>
      <c r="AY47">
        <v>0</v>
      </c>
      <c r="AZ47">
        <f t="shared" si="0"/>
        <v>37.236180000000004</v>
      </c>
      <c r="BA47">
        <f t="shared" si="1"/>
        <v>2547.826454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1.0900000000000001</v>
      </c>
      <c r="BQ47">
        <v>0</v>
      </c>
      <c r="BR47">
        <v>0.65207999999999999</v>
      </c>
      <c r="BS47">
        <v>1.63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1.89</v>
      </c>
      <c r="CC47">
        <v>0.91</v>
      </c>
      <c r="CD47">
        <v>0.96</v>
      </c>
      <c r="CE47">
        <v>0.99</v>
      </c>
      <c r="CF47">
        <v>0.18</v>
      </c>
      <c r="CG47">
        <v>3.77</v>
      </c>
      <c r="CH47">
        <v>0</v>
      </c>
      <c r="CI47">
        <v>5.33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2.8</v>
      </c>
      <c r="CP47">
        <v>1.2441</v>
      </c>
      <c r="CQ47">
        <v>0</v>
      </c>
      <c r="CR47">
        <v>3.52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37.236180000000004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86.066400000000002</v>
      </c>
      <c r="J48">
        <v>2.1432000000000002</v>
      </c>
      <c r="K48">
        <v>689.36617799999999</v>
      </c>
      <c r="L48">
        <v>436.84875</v>
      </c>
      <c r="M48">
        <v>47.195999999999998</v>
      </c>
      <c r="N48">
        <v>120.65625</v>
      </c>
      <c r="O48">
        <v>126.47812500000001</v>
      </c>
      <c r="P48">
        <v>143.172</v>
      </c>
      <c r="Q48">
        <v>22.205819999999999</v>
      </c>
      <c r="R48">
        <v>21.764358000000001</v>
      </c>
      <c r="S48">
        <v>26.964210000000001</v>
      </c>
      <c r="T48">
        <v>1.40625</v>
      </c>
      <c r="U48">
        <v>348.97500000000002</v>
      </c>
      <c r="V48">
        <v>18.140473</v>
      </c>
      <c r="W48">
        <v>46.399079999999998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6.8475999999999999</v>
      </c>
      <c r="AG48">
        <v>43.700400000000002</v>
      </c>
      <c r="AH48">
        <v>0</v>
      </c>
      <c r="AI48">
        <v>0</v>
      </c>
      <c r="AJ48">
        <v>0</v>
      </c>
      <c r="AK48">
        <v>53.648699999999998</v>
      </c>
      <c r="AL48">
        <v>2.6726000000000001</v>
      </c>
      <c r="AM48">
        <v>0</v>
      </c>
      <c r="AN48">
        <v>0.71891000000000005</v>
      </c>
      <c r="AO48">
        <v>3.5544600000000002</v>
      </c>
      <c r="AP48">
        <v>3.0743999999999998</v>
      </c>
      <c r="AQ48">
        <v>0</v>
      </c>
      <c r="AR48">
        <v>8.8320000000000007</v>
      </c>
      <c r="AS48">
        <v>10.7616</v>
      </c>
      <c r="AT48">
        <v>14.9968</v>
      </c>
      <c r="AU48">
        <v>0</v>
      </c>
      <c r="AV48">
        <v>45.1858</v>
      </c>
      <c r="AW48">
        <v>73.097999999999999</v>
      </c>
      <c r="AX48">
        <v>7.3319999999999999</v>
      </c>
      <c r="AY48">
        <v>0</v>
      </c>
      <c r="AZ48">
        <f t="shared" si="0"/>
        <v>37.236180000000004</v>
      </c>
      <c r="BA48">
        <f t="shared" si="1"/>
        <v>2547.7852939999998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1.0900000000000001</v>
      </c>
      <c r="BQ48">
        <v>0</v>
      </c>
      <c r="BR48">
        <v>0.65207999999999999</v>
      </c>
      <c r="BS48">
        <v>1.63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1.89</v>
      </c>
      <c r="CC48">
        <v>0.91</v>
      </c>
      <c r="CD48">
        <v>0.96</v>
      </c>
      <c r="CE48">
        <v>0.99</v>
      </c>
      <c r="CF48">
        <v>0.18</v>
      </c>
      <c r="CG48">
        <v>3.77</v>
      </c>
      <c r="CH48">
        <v>0</v>
      </c>
      <c r="CI48">
        <v>5.33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2.8</v>
      </c>
      <c r="CP48">
        <v>1.2441</v>
      </c>
      <c r="CQ48">
        <v>0</v>
      </c>
      <c r="CR48">
        <v>3.52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37.236180000000004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86.066400000000002</v>
      </c>
      <c r="J49">
        <v>2.1432000000000002</v>
      </c>
      <c r="K49">
        <v>689.36617799999999</v>
      </c>
      <c r="L49">
        <v>436.84875</v>
      </c>
      <c r="M49">
        <v>47.195999999999998</v>
      </c>
      <c r="N49">
        <v>120.65625</v>
      </c>
      <c r="O49">
        <v>126.47812500000001</v>
      </c>
      <c r="P49">
        <v>143.172</v>
      </c>
      <c r="Q49">
        <v>22.205819999999999</v>
      </c>
      <c r="R49">
        <v>21.764358000000001</v>
      </c>
      <c r="S49">
        <v>26.964210000000001</v>
      </c>
      <c r="T49">
        <v>1.40625</v>
      </c>
      <c r="U49">
        <v>348.97500000000002</v>
      </c>
      <c r="V49">
        <v>18.140473</v>
      </c>
      <c r="W49">
        <v>46.399079999999998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6.8475999999999999</v>
      </c>
      <c r="AG49">
        <v>43.700400000000002</v>
      </c>
      <c r="AH49">
        <v>0</v>
      </c>
      <c r="AI49">
        <v>0</v>
      </c>
      <c r="AJ49">
        <v>0</v>
      </c>
      <c r="AK49">
        <v>53.648699999999998</v>
      </c>
      <c r="AL49">
        <v>2.6726000000000001</v>
      </c>
      <c r="AM49">
        <v>0</v>
      </c>
      <c r="AN49">
        <v>0.71891000000000005</v>
      </c>
      <c r="AO49">
        <v>3.5544600000000002</v>
      </c>
      <c r="AP49">
        <v>3.0743999999999998</v>
      </c>
      <c r="AQ49">
        <v>0</v>
      </c>
      <c r="AR49">
        <v>8.8320000000000007</v>
      </c>
      <c r="AS49">
        <v>10.7616</v>
      </c>
      <c r="AT49">
        <v>14.9968</v>
      </c>
      <c r="AU49">
        <v>0</v>
      </c>
      <c r="AV49">
        <v>45.1858</v>
      </c>
      <c r="AW49">
        <v>73.097999999999999</v>
      </c>
      <c r="AX49">
        <v>7.3319999999999999</v>
      </c>
      <c r="AY49">
        <v>0</v>
      </c>
      <c r="AZ49">
        <f t="shared" si="0"/>
        <v>37.236180000000004</v>
      </c>
      <c r="BA49">
        <f t="shared" si="1"/>
        <v>2547.7852939999998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1.0900000000000001</v>
      </c>
      <c r="BQ49">
        <v>0</v>
      </c>
      <c r="BR49">
        <v>0.65207999999999999</v>
      </c>
      <c r="BS49">
        <v>1.63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1.89</v>
      </c>
      <c r="CC49">
        <v>0.91</v>
      </c>
      <c r="CD49">
        <v>0.96</v>
      </c>
      <c r="CE49">
        <v>0.99</v>
      </c>
      <c r="CF49">
        <v>0.18</v>
      </c>
      <c r="CG49">
        <v>3.77</v>
      </c>
      <c r="CH49">
        <v>0</v>
      </c>
      <c r="CI49">
        <v>5.33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2.8</v>
      </c>
      <c r="CP49">
        <v>1.2441</v>
      </c>
      <c r="CQ49">
        <v>0</v>
      </c>
      <c r="CR49">
        <v>3.52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37.236180000000004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86.066400000000002</v>
      </c>
      <c r="J50">
        <v>2.1432000000000002</v>
      </c>
      <c r="K50">
        <v>689.36617799999999</v>
      </c>
      <c r="L50">
        <v>436.84875</v>
      </c>
      <c r="M50">
        <v>47.195999999999998</v>
      </c>
      <c r="N50">
        <v>120.65625</v>
      </c>
      <c r="O50">
        <v>126.47812500000001</v>
      </c>
      <c r="P50">
        <v>143.172</v>
      </c>
      <c r="Q50">
        <v>22.205819999999999</v>
      </c>
      <c r="R50">
        <v>21.764358000000001</v>
      </c>
      <c r="S50">
        <v>26.964210000000001</v>
      </c>
      <c r="T50">
        <v>1.40625</v>
      </c>
      <c r="U50">
        <v>348.97500000000002</v>
      </c>
      <c r="V50">
        <v>18.140473</v>
      </c>
      <c r="W50">
        <v>46.399079999999998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6.8475999999999999</v>
      </c>
      <c r="AG50">
        <v>43.700400000000002</v>
      </c>
      <c r="AH50">
        <v>0</v>
      </c>
      <c r="AI50">
        <v>0</v>
      </c>
      <c r="AJ50">
        <v>0</v>
      </c>
      <c r="AK50">
        <v>53.648699999999998</v>
      </c>
      <c r="AL50">
        <v>2.6726000000000001</v>
      </c>
      <c r="AM50">
        <v>0</v>
      </c>
      <c r="AN50">
        <v>0.71891000000000005</v>
      </c>
      <c r="AO50">
        <v>3.57504</v>
      </c>
      <c r="AP50">
        <v>3.0743999999999998</v>
      </c>
      <c r="AQ50">
        <v>0</v>
      </c>
      <c r="AR50">
        <v>8.8320000000000007</v>
      </c>
      <c r="AS50">
        <v>10.7616</v>
      </c>
      <c r="AT50">
        <v>14.9968</v>
      </c>
      <c r="AU50">
        <v>0</v>
      </c>
      <c r="AV50">
        <v>45.1858</v>
      </c>
      <c r="AW50">
        <v>73.097999999999999</v>
      </c>
      <c r="AX50">
        <v>7.3319999999999999</v>
      </c>
      <c r="AY50">
        <v>0</v>
      </c>
      <c r="AZ50">
        <f t="shared" si="0"/>
        <v>37.236180000000004</v>
      </c>
      <c r="BA50">
        <f t="shared" si="1"/>
        <v>2547.8058740000001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1.0900000000000001</v>
      </c>
      <c r="BQ50">
        <v>0</v>
      </c>
      <c r="BR50">
        <v>0.65207999999999999</v>
      </c>
      <c r="BS50">
        <v>1.63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1.89</v>
      </c>
      <c r="CC50">
        <v>0.91</v>
      </c>
      <c r="CD50">
        <v>0.96</v>
      </c>
      <c r="CE50">
        <v>0.99</v>
      </c>
      <c r="CF50">
        <v>0.18</v>
      </c>
      <c r="CG50">
        <v>3.77</v>
      </c>
      <c r="CH50">
        <v>0</v>
      </c>
      <c r="CI50">
        <v>5.33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2.8</v>
      </c>
      <c r="CP50">
        <v>1.2441</v>
      </c>
      <c r="CQ50">
        <v>0</v>
      </c>
      <c r="CR50">
        <v>3.52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37.236180000000004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86.066400000000002</v>
      </c>
      <c r="J51">
        <v>2.1432000000000002</v>
      </c>
      <c r="K51">
        <v>689.36617799999999</v>
      </c>
      <c r="L51">
        <v>436.84875</v>
      </c>
      <c r="M51">
        <v>47.195999999999998</v>
      </c>
      <c r="N51">
        <v>120.65625</v>
      </c>
      <c r="O51">
        <v>126.47812500000001</v>
      </c>
      <c r="P51">
        <v>143.172</v>
      </c>
      <c r="Q51">
        <v>22.205819999999999</v>
      </c>
      <c r="R51">
        <v>21.764358000000001</v>
      </c>
      <c r="S51">
        <v>26.964210000000001</v>
      </c>
      <c r="T51">
        <v>1.40625</v>
      </c>
      <c r="U51">
        <v>348.97500000000002</v>
      </c>
      <c r="V51">
        <v>18.140473</v>
      </c>
      <c r="W51">
        <v>46.399079999999998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6.8475999999999999</v>
      </c>
      <c r="AG51">
        <v>43.700400000000002</v>
      </c>
      <c r="AH51">
        <v>0</v>
      </c>
      <c r="AI51">
        <v>0</v>
      </c>
      <c r="AJ51">
        <v>0</v>
      </c>
      <c r="AK51">
        <v>53.648699999999998</v>
      </c>
      <c r="AL51">
        <v>2.5564</v>
      </c>
      <c r="AM51">
        <v>0</v>
      </c>
      <c r="AN51">
        <v>0.71891000000000005</v>
      </c>
      <c r="AO51">
        <v>3.6309</v>
      </c>
      <c r="AP51">
        <v>3.0743999999999998</v>
      </c>
      <c r="AQ51">
        <v>0</v>
      </c>
      <c r="AR51">
        <v>8.8320000000000007</v>
      </c>
      <c r="AS51">
        <v>10.7616</v>
      </c>
      <c r="AT51">
        <v>14.9968</v>
      </c>
      <c r="AU51">
        <v>0</v>
      </c>
      <c r="AV51">
        <v>45.1858</v>
      </c>
      <c r="AW51">
        <v>73.097999999999999</v>
      </c>
      <c r="AX51">
        <v>7.3319999999999999</v>
      </c>
      <c r="AY51">
        <v>0</v>
      </c>
      <c r="AZ51">
        <f t="shared" si="0"/>
        <v>37.236180000000004</v>
      </c>
      <c r="BA51">
        <f t="shared" si="1"/>
        <v>2547.7455340000001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1.0900000000000001</v>
      </c>
      <c r="BQ51">
        <v>0</v>
      </c>
      <c r="BR51">
        <v>0.65207999999999999</v>
      </c>
      <c r="BS51">
        <v>1.63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1.89</v>
      </c>
      <c r="CC51">
        <v>0.91</v>
      </c>
      <c r="CD51">
        <v>0.96</v>
      </c>
      <c r="CE51">
        <v>0.99</v>
      </c>
      <c r="CF51">
        <v>0.18</v>
      </c>
      <c r="CG51">
        <v>3.77</v>
      </c>
      <c r="CH51">
        <v>0</v>
      </c>
      <c r="CI51">
        <v>5.33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2.8</v>
      </c>
      <c r="CP51">
        <v>1.2441</v>
      </c>
      <c r="CQ51">
        <v>0</v>
      </c>
      <c r="CR51">
        <v>3.52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37.236180000000004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86.066400000000002</v>
      </c>
      <c r="J52">
        <v>2.1432000000000002</v>
      </c>
      <c r="K52">
        <v>689.36617799999999</v>
      </c>
      <c r="L52">
        <v>436.84875</v>
      </c>
      <c r="M52">
        <v>47.195999999999998</v>
      </c>
      <c r="N52">
        <v>120.65625</v>
      </c>
      <c r="O52">
        <v>126.47812500000001</v>
      </c>
      <c r="P52">
        <v>143.172</v>
      </c>
      <c r="Q52">
        <v>22.205819999999999</v>
      </c>
      <c r="R52">
        <v>21.764358000000001</v>
      </c>
      <c r="S52">
        <v>26.964210000000001</v>
      </c>
      <c r="T52">
        <v>1.40625</v>
      </c>
      <c r="U52">
        <v>348.97500000000002</v>
      </c>
      <c r="V52">
        <v>18.140473</v>
      </c>
      <c r="W52">
        <v>46.399079999999998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6.8475999999999999</v>
      </c>
      <c r="AG52">
        <v>43.700400000000002</v>
      </c>
      <c r="AH52">
        <v>0</v>
      </c>
      <c r="AI52">
        <v>0</v>
      </c>
      <c r="AJ52">
        <v>0</v>
      </c>
      <c r="AK52">
        <v>53.648699999999998</v>
      </c>
      <c r="AL52">
        <v>2.5564</v>
      </c>
      <c r="AM52">
        <v>0</v>
      </c>
      <c r="AN52">
        <v>0.71891000000000005</v>
      </c>
      <c r="AO52">
        <v>3.6279599999999999</v>
      </c>
      <c r="AP52">
        <v>3.0743999999999998</v>
      </c>
      <c r="AQ52">
        <v>0</v>
      </c>
      <c r="AR52">
        <v>8.8320000000000007</v>
      </c>
      <c r="AS52">
        <v>10.7616</v>
      </c>
      <c r="AT52">
        <v>14.9968</v>
      </c>
      <c r="AU52">
        <v>0</v>
      </c>
      <c r="AV52">
        <v>45.1858</v>
      </c>
      <c r="AW52">
        <v>73.097999999999999</v>
      </c>
      <c r="AX52">
        <v>7.3319999999999999</v>
      </c>
      <c r="AY52">
        <v>0</v>
      </c>
      <c r="AZ52">
        <f t="shared" si="0"/>
        <v>37.236180000000004</v>
      </c>
      <c r="BA52">
        <f t="shared" si="1"/>
        <v>2547.7425939999998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1.0900000000000001</v>
      </c>
      <c r="BQ52">
        <v>0</v>
      </c>
      <c r="BR52">
        <v>0.65207999999999999</v>
      </c>
      <c r="BS52">
        <v>1.63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1.89</v>
      </c>
      <c r="CC52">
        <v>0.91</v>
      </c>
      <c r="CD52">
        <v>0.96</v>
      </c>
      <c r="CE52">
        <v>0.99</v>
      </c>
      <c r="CF52">
        <v>0.18</v>
      </c>
      <c r="CG52">
        <v>3.77</v>
      </c>
      <c r="CH52">
        <v>0</v>
      </c>
      <c r="CI52">
        <v>5.33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2.8</v>
      </c>
      <c r="CP52">
        <v>1.2441</v>
      </c>
      <c r="CQ52">
        <v>0</v>
      </c>
      <c r="CR52">
        <v>3.52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37.236180000000004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86.066400000000002</v>
      </c>
      <c r="J53">
        <v>2.1432000000000002</v>
      </c>
      <c r="K53">
        <v>689.36617799999999</v>
      </c>
      <c r="L53">
        <v>436.84875</v>
      </c>
      <c r="M53">
        <v>47.195999999999998</v>
      </c>
      <c r="N53">
        <v>120.65625</v>
      </c>
      <c r="O53">
        <v>126.47812500000001</v>
      </c>
      <c r="P53">
        <v>143.172</v>
      </c>
      <c r="Q53">
        <v>21.334320000000002</v>
      </c>
      <c r="R53">
        <v>21.764358000000001</v>
      </c>
      <c r="S53">
        <v>26.964210000000001</v>
      </c>
      <c r="T53">
        <v>1.40625</v>
      </c>
      <c r="U53">
        <v>348.97500000000002</v>
      </c>
      <c r="V53">
        <v>18.140473</v>
      </c>
      <c r="W53">
        <v>46.399079999999998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6.8475999999999999</v>
      </c>
      <c r="AG53">
        <v>43.700400000000002</v>
      </c>
      <c r="AH53">
        <v>0</v>
      </c>
      <c r="AI53">
        <v>0</v>
      </c>
      <c r="AJ53">
        <v>0</v>
      </c>
      <c r="AK53">
        <v>53.648699999999998</v>
      </c>
      <c r="AL53">
        <v>2.5564</v>
      </c>
      <c r="AM53">
        <v>0</v>
      </c>
      <c r="AN53">
        <v>0.71891000000000005</v>
      </c>
      <c r="AO53">
        <v>1.32006</v>
      </c>
      <c r="AP53">
        <v>3.0743999999999998</v>
      </c>
      <c r="AQ53">
        <v>0</v>
      </c>
      <c r="AR53">
        <v>11.04</v>
      </c>
      <c r="AS53">
        <v>10.7616</v>
      </c>
      <c r="AT53">
        <v>14.9968</v>
      </c>
      <c r="AU53">
        <v>0</v>
      </c>
      <c r="AV53">
        <v>45.1858</v>
      </c>
      <c r="AW53">
        <v>73.097999999999999</v>
      </c>
      <c r="AX53">
        <v>7.3319999999999999</v>
      </c>
      <c r="AY53">
        <v>0</v>
      </c>
      <c r="AZ53">
        <f t="shared" si="0"/>
        <v>37.236180000000004</v>
      </c>
      <c r="BA53">
        <f t="shared" si="1"/>
        <v>2546.7711939999999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1.0900000000000001</v>
      </c>
      <c r="BQ53">
        <v>0</v>
      </c>
      <c r="BR53">
        <v>0.65207999999999999</v>
      </c>
      <c r="BS53">
        <v>1.63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1.89</v>
      </c>
      <c r="CC53">
        <v>0.91</v>
      </c>
      <c r="CD53">
        <v>0.96</v>
      </c>
      <c r="CE53">
        <v>0.99</v>
      </c>
      <c r="CF53">
        <v>0.18</v>
      </c>
      <c r="CG53">
        <v>3.77</v>
      </c>
      <c r="CH53">
        <v>0</v>
      </c>
      <c r="CI53">
        <v>5.33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2.8</v>
      </c>
      <c r="CP53">
        <v>1.2441</v>
      </c>
      <c r="CQ53">
        <v>0</v>
      </c>
      <c r="CR53">
        <v>3.52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37.236180000000004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86.066400000000002</v>
      </c>
      <c r="J54">
        <v>2.1432000000000002</v>
      </c>
      <c r="K54">
        <v>689.36617799999999</v>
      </c>
      <c r="L54">
        <v>436.84875</v>
      </c>
      <c r="M54">
        <v>47.195999999999998</v>
      </c>
      <c r="N54">
        <v>120.65625</v>
      </c>
      <c r="O54">
        <v>126.47812500000001</v>
      </c>
      <c r="P54">
        <v>143.172</v>
      </c>
      <c r="Q54">
        <v>20.753319999999999</v>
      </c>
      <c r="R54">
        <v>21.764358000000001</v>
      </c>
      <c r="S54">
        <v>26.964210000000001</v>
      </c>
      <c r="T54">
        <v>1.40625</v>
      </c>
      <c r="U54">
        <v>348.97500000000002</v>
      </c>
      <c r="V54">
        <v>18.140473</v>
      </c>
      <c r="W54">
        <v>46.399079999999998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6.8475999999999999</v>
      </c>
      <c r="AG54">
        <v>43.700400000000002</v>
      </c>
      <c r="AH54">
        <v>0</v>
      </c>
      <c r="AI54">
        <v>0</v>
      </c>
      <c r="AJ54">
        <v>0</v>
      </c>
      <c r="AK54">
        <v>53.648699999999998</v>
      </c>
      <c r="AL54">
        <v>2.5564</v>
      </c>
      <c r="AM54">
        <v>0</v>
      </c>
      <c r="AN54">
        <v>0.71891000000000005</v>
      </c>
      <c r="AO54">
        <v>1.37592</v>
      </c>
      <c r="AP54">
        <v>3.0743999999999998</v>
      </c>
      <c r="AQ54">
        <v>0</v>
      </c>
      <c r="AR54">
        <v>11.04</v>
      </c>
      <c r="AS54">
        <v>10.7616</v>
      </c>
      <c r="AT54">
        <v>14.9968</v>
      </c>
      <c r="AU54">
        <v>0</v>
      </c>
      <c r="AV54">
        <v>45.1858</v>
      </c>
      <c r="AW54">
        <v>73.097999999999999</v>
      </c>
      <c r="AX54">
        <v>7.3319999999999999</v>
      </c>
      <c r="AY54">
        <v>0</v>
      </c>
      <c r="AZ54">
        <f t="shared" si="0"/>
        <v>37.166180000000004</v>
      </c>
      <c r="BA54">
        <f t="shared" si="1"/>
        <v>2546.1760540000005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1.0900000000000001</v>
      </c>
      <c r="BQ54">
        <v>0</v>
      </c>
      <c r="BR54">
        <v>0.65207999999999999</v>
      </c>
      <c r="BS54">
        <v>1.63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1.89</v>
      </c>
      <c r="CC54">
        <v>0.87</v>
      </c>
      <c r="CD54">
        <v>0.93</v>
      </c>
      <c r="CE54">
        <v>0.99</v>
      </c>
      <c r="CF54">
        <v>0.18</v>
      </c>
      <c r="CG54">
        <v>3.77</v>
      </c>
      <c r="CH54">
        <v>0</v>
      </c>
      <c r="CI54">
        <v>5.33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2.8</v>
      </c>
      <c r="CP54">
        <v>1.2441</v>
      </c>
      <c r="CQ54">
        <v>0</v>
      </c>
      <c r="CR54">
        <v>3.52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37.166180000000004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86.066400000000002</v>
      </c>
      <c r="J55">
        <v>2.1432000000000002</v>
      </c>
      <c r="K55">
        <v>689.36617799999999</v>
      </c>
      <c r="L55">
        <v>436.84875</v>
      </c>
      <c r="M55">
        <v>47.195999999999998</v>
      </c>
      <c r="N55">
        <v>120.65625</v>
      </c>
      <c r="O55">
        <v>126.47812500000001</v>
      </c>
      <c r="P55">
        <v>143.56</v>
      </c>
      <c r="Q55">
        <v>18.138819999999999</v>
      </c>
      <c r="R55">
        <v>21.764358000000001</v>
      </c>
      <c r="S55">
        <v>26.964210000000001</v>
      </c>
      <c r="T55">
        <v>1.40625</v>
      </c>
      <c r="U55">
        <v>348.97500000000002</v>
      </c>
      <c r="V55">
        <v>18.140473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6.8475999999999999</v>
      </c>
      <c r="AG55">
        <v>43.700400000000002</v>
      </c>
      <c r="AH55">
        <v>0</v>
      </c>
      <c r="AI55">
        <v>0</v>
      </c>
      <c r="AJ55">
        <v>0</v>
      </c>
      <c r="AK55">
        <v>53.648699999999998</v>
      </c>
      <c r="AL55">
        <v>2.5564</v>
      </c>
      <c r="AM55">
        <v>0</v>
      </c>
      <c r="AN55">
        <v>0.71891000000000005</v>
      </c>
      <c r="AO55">
        <v>1.39944</v>
      </c>
      <c r="AP55">
        <v>3.0743999999999998</v>
      </c>
      <c r="AQ55">
        <v>0</v>
      </c>
      <c r="AR55">
        <v>11.04</v>
      </c>
      <c r="AS55">
        <v>13.452</v>
      </c>
      <c r="AT55">
        <v>14.9968</v>
      </c>
      <c r="AU55">
        <v>0</v>
      </c>
      <c r="AV55">
        <v>45.1858</v>
      </c>
      <c r="AW55">
        <v>73.097999999999999</v>
      </c>
      <c r="AX55">
        <v>7.3319999999999999</v>
      </c>
      <c r="AY55">
        <v>0</v>
      </c>
      <c r="AZ55">
        <f t="shared" si="0"/>
        <v>37.166180000000004</v>
      </c>
      <c r="BA55">
        <f t="shared" si="1"/>
        <v>2545.4858940000008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1.0900000000000001</v>
      </c>
      <c r="BQ55">
        <v>0</v>
      </c>
      <c r="BR55">
        <v>0.65207999999999999</v>
      </c>
      <c r="BS55">
        <v>1.63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1.89</v>
      </c>
      <c r="CC55">
        <v>0.87</v>
      </c>
      <c r="CD55">
        <v>0.93</v>
      </c>
      <c r="CE55">
        <v>0.99</v>
      </c>
      <c r="CF55">
        <v>0.18</v>
      </c>
      <c r="CG55">
        <v>3.77</v>
      </c>
      <c r="CH55">
        <v>0</v>
      </c>
      <c r="CI55">
        <v>5.33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2.8</v>
      </c>
      <c r="CP55">
        <v>1.2441</v>
      </c>
      <c r="CQ55">
        <v>0</v>
      </c>
      <c r="CR55">
        <v>3.52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37.166180000000004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86.066400000000002</v>
      </c>
      <c r="J56">
        <v>2.1432000000000002</v>
      </c>
      <c r="K56">
        <v>689.36617799999999</v>
      </c>
      <c r="L56">
        <v>436.84875</v>
      </c>
      <c r="M56">
        <v>47.195999999999998</v>
      </c>
      <c r="N56">
        <v>120.65625</v>
      </c>
      <c r="O56">
        <v>126.47812500000001</v>
      </c>
      <c r="P56">
        <v>143.56</v>
      </c>
      <c r="Q56">
        <v>17.55782</v>
      </c>
      <c r="R56">
        <v>21.764358000000001</v>
      </c>
      <c r="S56">
        <v>26.964210000000001</v>
      </c>
      <c r="T56">
        <v>1.40625</v>
      </c>
      <c r="U56">
        <v>348.97500000000002</v>
      </c>
      <c r="V56">
        <v>18.140473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6.8475999999999999</v>
      </c>
      <c r="AG56">
        <v>43.700400000000002</v>
      </c>
      <c r="AH56">
        <v>0</v>
      </c>
      <c r="AI56">
        <v>0</v>
      </c>
      <c r="AJ56">
        <v>0</v>
      </c>
      <c r="AK56">
        <v>53.648699999999998</v>
      </c>
      <c r="AL56">
        <v>2.5564</v>
      </c>
      <c r="AM56">
        <v>0</v>
      </c>
      <c r="AN56">
        <v>0.71891000000000005</v>
      </c>
      <c r="AO56">
        <v>1.48176</v>
      </c>
      <c r="AP56">
        <v>3.0743999999999998</v>
      </c>
      <c r="AQ56">
        <v>0</v>
      </c>
      <c r="AR56">
        <v>11.04</v>
      </c>
      <c r="AS56">
        <v>13.452</v>
      </c>
      <c r="AT56">
        <v>14.9968</v>
      </c>
      <c r="AU56">
        <v>0</v>
      </c>
      <c r="AV56">
        <v>45.1858</v>
      </c>
      <c r="AW56">
        <v>73.097999999999999</v>
      </c>
      <c r="AX56">
        <v>7.3319999999999999</v>
      </c>
      <c r="AY56">
        <v>0</v>
      </c>
      <c r="AZ56">
        <f t="shared" si="0"/>
        <v>36.514100000000006</v>
      </c>
      <c r="BA56">
        <f t="shared" si="1"/>
        <v>2544.3351340000004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1.0900000000000001</v>
      </c>
      <c r="BQ56">
        <v>0</v>
      </c>
      <c r="BR56">
        <v>0</v>
      </c>
      <c r="BS56">
        <v>1.63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1.89</v>
      </c>
      <c r="CC56">
        <v>0.87</v>
      </c>
      <c r="CD56">
        <v>0.93</v>
      </c>
      <c r="CE56">
        <v>0.99</v>
      </c>
      <c r="CF56">
        <v>0.18</v>
      </c>
      <c r="CG56">
        <v>3.77</v>
      </c>
      <c r="CH56">
        <v>0</v>
      </c>
      <c r="CI56">
        <v>5.33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2.8</v>
      </c>
      <c r="CP56">
        <v>1.2441</v>
      </c>
      <c r="CQ56">
        <v>0</v>
      </c>
      <c r="CR56">
        <v>3.52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36.514100000000006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86.066400000000002</v>
      </c>
      <c r="J57">
        <v>2.1432000000000002</v>
      </c>
      <c r="K57">
        <v>689.36617799999999</v>
      </c>
      <c r="L57">
        <v>436.84875</v>
      </c>
      <c r="M57">
        <v>47.195999999999998</v>
      </c>
      <c r="N57">
        <v>120.65625</v>
      </c>
      <c r="O57">
        <v>126.47812500000001</v>
      </c>
      <c r="P57">
        <v>143.56</v>
      </c>
      <c r="Q57">
        <v>16.686319999999998</v>
      </c>
      <c r="R57">
        <v>21.764358000000001</v>
      </c>
      <c r="S57">
        <v>26.964210000000001</v>
      </c>
      <c r="T57">
        <v>1.40625</v>
      </c>
      <c r="U57">
        <v>348.97500000000002</v>
      </c>
      <c r="V57">
        <v>18.140473</v>
      </c>
      <c r="W57">
        <v>45.221499999999999</v>
      </c>
      <c r="X57">
        <v>89.165000000000006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6.8475999999999999</v>
      </c>
      <c r="AG57">
        <v>43.700400000000002</v>
      </c>
      <c r="AH57">
        <v>0</v>
      </c>
      <c r="AI57">
        <v>0</v>
      </c>
      <c r="AJ57">
        <v>0</v>
      </c>
      <c r="AK57">
        <v>53.648699999999998</v>
      </c>
      <c r="AL57">
        <v>2.5564</v>
      </c>
      <c r="AM57">
        <v>0</v>
      </c>
      <c r="AN57">
        <v>0.71891000000000005</v>
      </c>
      <c r="AO57">
        <v>1.7228399999999999</v>
      </c>
      <c r="AP57">
        <v>3.0743999999999998</v>
      </c>
      <c r="AQ57">
        <v>0</v>
      </c>
      <c r="AR57">
        <v>8.8320000000000007</v>
      </c>
      <c r="AS57">
        <v>10.7616</v>
      </c>
      <c r="AT57">
        <v>14.9968</v>
      </c>
      <c r="AU57">
        <v>0</v>
      </c>
      <c r="AV57">
        <v>45.1858</v>
      </c>
      <c r="AW57">
        <v>73.097999999999999</v>
      </c>
      <c r="AX57">
        <v>7.3319999999999999</v>
      </c>
      <c r="AY57">
        <v>0</v>
      </c>
      <c r="AZ57">
        <f t="shared" si="0"/>
        <v>36.514100000000006</v>
      </c>
      <c r="BA57">
        <f t="shared" si="1"/>
        <v>2529.6275639999999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1.0900000000000001</v>
      </c>
      <c r="BQ57">
        <v>0</v>
      </c>
      <c r="BR57">
        <v>0</v>
      </c>
      <c r="BS57">
        <v>1.63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1.89</v>
      </c>
      <c r="CC57">
        <v>0.87</v>
      </c>
      <c r="CD57">
        <v>0.93</v>
      </c>
      <c r="CE57">
        <v>0.99</v>
      </c>
      <c r="CF57">
        <v>0.18</v>
      </c>
      <c r="CG57">
        <v>3.77</v>
      </c>
      <c r="CH57">
        <v>0</v>
      </c>
      <c r="CI57">
        <v>5.33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2.8</v>
      </c>
      <c r="CP57">
        <v>1.2441</v>
      </c>
      <c r="CQ57">
        <v>0</v>
      </c>
      <c r="CR57">
        <v>3.52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36.514100000000006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86.066400000000002</v>
      </c>
      <c r="J58">
        <v>2.1432000000000002</v>
      </c>
      <c r="K58">
        <v>689.36617799999999</v>
      </c>
      <c r="L58">
        <v>436.84875</v>
      </c>
      <c r="M58">
        <v>47.195999999999998</v>
      </c>
      <c r="N58">
        <v>120.65625</v>
      </c>
      <c r="O58">
        <v>126.47812500000001</v>
      </c>
      <c r="P58">
        <v>143.56</v>
      </c>
      <c r="Q58">
        <v>16.686319999999998</v>
      </c>
      <c r="R58">
        <v>21.764358000000001</v>
      </c>
      <c r="S58">
        <v>26.964210000000001</v>
      </c>
      <c r="T58">
        <v>1.40625</v>
      </c>
      <c r="U58">
        <v>348.97500000000002</v>
      </c>
      <c r="V58">
        <v>18.140473</v>
      </c>
      <c r="W58">
        <v>45.221499999999999</v>
      </c>
      <c r="X58">
        <v>78.674999999999997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6.8475999999999999</v>
      </c>
      <c r="AG58">
        <v>43.700400000000002</v>
      </c>
      <c r="AH58">
        <v>0</v>
      </c>
      <c r="AI58">
        <v>0</v>
      </c>
      <c r="AJ58">
        <v>0</v>
      </c>
      <c r="AK58">
        <v>53.648699999999998</v>
      </c>
      <c r="AL58">
        <v>2.5564</v>
      </c>
      <c r="AM58">
        <v>0</v>
      </c>
      <c r="AN58">
        <v>0.71891000000000005</v>
      </c>
      <c r="AO58">
        <v>1.76694</v>
      </c>
      <c r="AP58">
        <v>3.0743999999999998</v>
      </c>
      <c r="AQ58">
        <v>0</v>
      </c>
      <c r="AR58">
        <v>8.8320000000000007</v>
      </c>
      <c r="AS58">
        <v>10.7616</v>
      </c>
      <c r="AT58">
        <v>14.9968</v>
      </c>
      <c r="AU58">
        <v>0</v>
      </c>
      <c r="AV58">
        <v>45.1858</v>
      </c>
      <c r="AW58">
        <v>73.097999999999999</v>
      </c>
      <c r="AX58">
        <v>7.3319999999999999</v>
      </c>
      <c r="AY58">
        <v>0</v>
      </c>
      <c r="AZ58">
        <f t="shared" si="0"/>
        <v>36.514100000000006</v>
      </c>
      <c r="BA58">
        <f t="shared" si="1"/>
        <v>2519.1816640000002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1.0900000000000001</v>
      </c>
      <c r="BQ58">
        <v>0</v>
      </c>
      <c r="BR58">
        <v>0</v>
      </c>
      <c r="BS58">
        <v>1.63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1.89</v>
      </c>
      <c r="CC58">
        <v>0.87</v>
      </c>
      <c r="CD58">
        <v>0.93</v>
      </c>
      <c r="CE58">
        <v>0.99</v>
      </c>
      <c r="CF58">
        <v>0.18</v>
      </c>
      <c r="CG58">
        <v>3.77</v>
      </c>
      <c r="CH58">
        <v>0</v>
      </c>
      <c r="CI58">
        <v>5.33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2.8</v>
      </c>
      <c r="CP58">
        <v>1.2441</v>
      </c>
      <c r="CQ58">
        <v>0</v>
      </c>
      <c r="CR58">
        <v>3.52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36.514100000000006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86.066400000000002</v>
      </c>
      <c r="J59">
        <v>2.1432000000000002</v>
      </c>
      <c r="K59">
        <v>689.36617799999999</v>
      </c>
      <c r="L59">
        <v>436.84875</v>
      </c>
      <c r="M59">
        <v>47.195999999999998</v>
      </c>
      <c r="N59">
        <v>120.65625</v>
      </c>
      <c r="O59">
        <v>126.47812500000001</v>
      </c>
      <c r="P59">
        <v>143.56</v>
      </c>
      <c r="Q59">
        <v>13.717409999999999</v>
      </c>
      <c r="R59">
        <v>21.764358000000001</v>
      </c>
      <c r="S59">
        <v>26.964210000000001</v>
      </c>
      <c r="T59">
        <v>1.40625</v>
      </c>
      <c r="U59">
        <v>348.97500000000002</v>
      </c>
      <c r="V59">
        <v>18.140473</v>
      </c>
      <c r="W59">
        <v>45.221499999999999</v>
      </c>
      <c r="X59">
        <v>78.674999999999997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6.8475999999999999</v>
      </c>
      <c r="AG59">
        <v>43.700400000000002</v>
      </c>
      <c r="AH59">
        <v>0</v>
      </c>
      <c r="AI59">
        <v>0</v>
      </c>
      <c r="AJ59">
        <v>0</v>
      </c>
      <c r="AK59">
        <v>53.648699999999998</v>
      </c>
      <c r="AL59">
        <v>2.5564</v>
      </c>
      <c r="AM59">
        <v>0</v>
      </c>
      <c r="AN59">
        <v>0.71891000000000005</v>
      </c>
      <c r="AO59">
        <v>1.7199</v>
      </c>
      <c r="AP59">
        <v>3.0743999999999998</v>
      </c>
      <c r="AQ59">
        <v>0</v>
      </c>
      <c r="AR59">
        <v>8.8320000000000007</v>
      </c>
      <c r="AS59">
        <v>10.7616</v>
      </c>
      <c r="AT59">
        <v>14.9968</v>
      </c>
      <c r="AU59">
        <v>0</v>
      </c>
      <c r="AV59">
        <v>45.1858</v>
      </c>
      <c r="AW59">
        <v>73.097999999999999</v>
      </c>
      <c r="AX59">
        <v>7.3319999999999999</v>
      </c>
      <c r="AY59">
        <v>0</v>
      </c>
      <c r="AZ59">
        <f t="shared" si="0"/>
        <v>36.514100000000006</v>
      </c>
      <c r="BA59">
        <f t="shared" si="1"/>
        <v>2516.1657140000002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1.0900000000000001</v>
      </c>
      <c r="BQ59">
        <v>0</v>
      </c>
      <c r="BR59">
        <v>0</v>
      </c>
      <c r="BS59">
        <v>1.63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1.89</v>
      </c>
      <c r="CC59">
        <v>0.87</v>
      </c>
      <c r="CD59">
        <v>0.93</v>
      </c>
      <c r="CE59">
        <v>0.99</v>
      </c>
      <c r="CF59">
        <v>0.18</v>
      </c>
      <c r="CG59">
        <v>3.77</v>
      </c>
      <c r="CH59">
        <v>0</v>
      </c>
      <c r="CI59">
        <v>5.33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2.8</v>
      </c>
      <c r="CP59">
        <v>1.2441</v>
      </c>
      <c r="CQ59">
        <v>0</v>
      </c>
      <c r="CR59">
        <v>3.52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36.514100000000006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86.066400000000002</v>
      </c>
      <c r="J60">
        <v>2.1432000000000002</v>
      </c>
      <c r="K60">
        <v>689.36617799999999</v>
      </c>
      <c r="L60">
        <v>436.84875</v>
      </c>
      <c r="M60">
        <v>47.195999999999998</v>
      </c>
      <c r="N60">
        <v>120.65625</v>
      </c>
      <c r="O60">
        <v>126.47812500000001</v>
      </c>
      <c r="P60">
        <v>143.56</v>
      </c>
      <c r="Q60">
        <v>12.55541</v>
      </c>
      <c r="R60">
        <v>21.764358000000001</v>
      </c>
      <c r="S60">
        <v>26.964210000000001</v>
      </c>
      <c r="T60">
        <v>1.40625</v>
      </c>
      <c r="U60">
        <v>348.97500000000002</v>
      </c>
      <c r="V60">
        <v>18.140473</v>
      </c>
      <c r="W60">
        <v>45.221499999999999</v>
      </c>
      <c r="X60">
        <v>78.674999999999997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6.8475999999999999</v>
      </c>
      <c r="AG60">
        <v>43.700400000000002</v>
      </c>
      <c r="AH60">
        <v>0</v>
      </c>
      <c r="AI60">
        <v>0</v>
      </c>
      <c r="AJ60">
        <v>0</v>
      </c>
      <c r="AK60">
        <v>53.648699999999998</v>
      </c>
      <c r="AL60">
        <v>2.5564</v>
      </c>
      <c r="AM60">
        <v>0</v>
      </c>
      <c r="AN60">
        <v>0.71891000000000005</v>
      </c>
      <c r="AO60">
        <v>1.7463599999999999</v>
      </c>
      <c r="AP60">
        <v>3.0743999999999998</v>
      </c>
      <c r="AQ60">
        <v>0</v>
      </c>
      <c r="AR60">
        <v>8.8320000000000007</v>
      </c>
      <c r="AS60">
        <v>10.7616</v>
      </c>
      <c r="AT60">
        <v>14.9968</v>
      </c>
      <c r="AU60">
        <v>0</v>
      </c>
      <c r="AV60">
        <v>45.1858</v>
      </c>
      <c r="AW60">
        <v>73.097999999999999</v>
      </c>
      <c r="AX60">
        <v>7.3319999999999999</v>
      </c>
      <c r="AY60">
        <v>0</v>
      </c>
      <c r="AZ60">
        <f t="shared" si="0"/>
        <v>36.514100000000006</v>
      </c>
      <c r="BA60">
        <f t="shared" si="1"/>
        <v>2515.030174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1.0900000000000001</v>
      </c>
      <c r="BQ60">
        <v>0</v>
      </c>
      <c r="BR60">
        <v>0</v>
      </c>
      <c r="BS60">
        <v>1.63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1.89</v>
      </c>
      <c r="CC60">
        <v>0.87</v>
      </c>
      <c r="CD60">
        <v>0.93</v>
      </c>
      <c r="CE60">
        <v>0.99</v>
      </c>
      <c r="CF60">
        <v>0.18</v>
      </c>
      <c r="CG60">
        <v>3.77</v>
      </c>
      <c r="CH60">
        <v>0</v>
      </c>
      <c r="CI60">
        <v>5.33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2.8</v>
      </c>
      <c r="CP60">
        <v>1.2441</v>
      </c>
      <c r="CQ60">
        <v>0</v>
      </c>
      <c r="CR60">
        <v>3.52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36.514100000000006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86.066400000000002</v>
      </c>
      <c r="J61">
        <v>2.1432000000000002</v>
      </c>
      <c r="K61">
        <v>689.36617799999999</v>
      </c>
      <c r="L61">
        <v>436.84875</v>
      </c>
      <c r="M61">
        <v>47.195999999999998</v>
      </c>
      <c r="N61">
        <v>120.65625</v>
      </c>
      <c r="O61">
        <v>126.47812500000001</v>
      </c>
      <c r="P61">
        <v>143.56</v>
      </c>
      <c r="Q61">
        <v>12.55541</v>
      </c>
      <c r="R61">
        <v>21.764358000000001</v>
      </c>
      <c r="S61">
        <v>26.964210000000001</v>
      </c>
      <c r="T61">
        <v>1.40625</v>
      </c>
      <c r="U61">
        <v>348.97500000000002</v>
      </c>
      <c r="V61">
        <v>18.140473</v>
      </c>
      <c r="W61">
        <v>45.221499999999999</v>
      </c>
      <c r="X61">
        <v>78.674999999999997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6.8475999999999999</v>
      </c>
      <c r="AG61">
        <v>43.700400000000002</v>
      </c>
      <c r="AH61">
        <v>0</v>
      </c>
      <c r="AI61">
        <v>0</v>
      </c>
      <c r="AJ61">
        <v>0</v>
      </c>
      <c r="AK61">
        <v>53.648699999999998</v>
      </c>
      <c r="AL61">
        <v>2.5564</v>
      </c>
      <c r="AM61">
        <v>0</v>
      </c>
      <c r="AN61">
        <v>0.71891000000000005</v>
      </c>
      <c r="AO61">
        <v>1.74048</v>
      </c>
      <c r="AP61">
        <v>3.0743999999999998</v>
      </c>
      <c r="AQ61">
        <v>0</v>
      </c>
      <c r="AR61">
        <v>8.8320000000000007</v>
      </c>
      <c r="AS61">
        <v>10.7616</v>
      </c>
      <c r="AT61">
        <v>14.9968</v>
      </c>
      <c r="AU61">
        <v>0</v>
      </c>
      <c r="AV61">
        <v>45.1858</v>
      </c>
      <c r="AW61">
        <v>73.097999999999999</v>
      </c>
      <c r="AX61">
        <v>7.3319999999999999</v>
      </c>
      <c r="AY61">
        <v>0</v>
      </c>
      <c r="AZ61">
        <f t="shared" si="0"/>
        <v>36.554100000000005</v>
      </c>
      <c r="BA61">
        <f t="shared" si="1"/>
        <v>2515.0642939999998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1.0900000000000001</v>
      </c>
      <c r="BQ61">
        <v>0</v>
      </c>
      <c r="BR61">
        <v>0</v>
      </c>
      <c r="BS61">
        <v>1.63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1.89</v>
      </c>
      <c r="CC61">
        <v>0.89</v>
      </c>
      <c r="CD61">
        <v>0.95</v>
      </c>
      <c r="CE61">
        <v>0.99</v>
      </c>
      <c r="CF61">
        <v>0.18</v>
      </c>
      <c r="CG61">
        <v>3.77</v>
      </c>
      <c r="CH61">
        <v>0</v>
      </c>
      <c r="CI61">
        <v>5.33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2.8</v>
      </c>
      <c r="CP61">
        <v>1.2441</v>
      </c>
      <c r="CQ61">
        <v>0</v>
      </c>
      <c r="CR61">
        <v>3.52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36.554100000000005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86.066400000000002</v>
      </c>
      <c r="J62">
        <v>2.1432000000000002</v>
      </c>
      <c r="K62">
        <v>689.36617799999999</v>
      </c>
      <c r="L62">
        <v>436.84875</v>
      </c>
      <c r="M62">
        <v>47.195999999999998</v>
      </c>
      <c r="N62">
        <v>120.65625</v>
      </c>
      <c r="O62">
        <v>126.47812500000001</v>
      </c>
      <c r="P62">
        <v>143.56</v>
      </c>
      <c r="Q62">
        <v>12.55541</v>
      </c>
      <c r="R62">
        <v>21.764358000000001</v>
      </c>
      <c r="S62">
        <v>26.964210000000001</v>
      </c>
      <c r="T62">
        <v>1.40625</v>
      </c>
      <c r="U62">
        <v>348.97500000000002</v>
      </c>
      <c r="V62">
        <v>18.140473</v>
      </c>
      <c r="W62">
        <v>45.221499999999999</v>
      </c>
      <c r="X62">
        <v>78.674999999999997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6.8475999999999999</v>
      </c>
      <c r="AG62">
        <v>43.700400000000002</v>
      </c>
      <c r="AH62">
        <v>0</v>
      </c>
      <c r="AI62">
        <v>0</v>
      </c>
      <c r="AJ62">
        <v>0</v>
      </c>
      <c r="AK62">
        <v>53.648699999999998</v>
      </c>
      <c r="AL62">
        <v>2.5564</v>
      </c>
      <c r="AM62">
        <v>0</v>
      </c>
      <c r="AN62">
        <v>0.71891000000000005</v>
      </c>
      <c r="AO62">
        <v>1.66404</v>
      </c>
      <c r="AP62">
        <v>3.0743999999999998</v>
      </c>
      <c r="AQ62">
        <v>0</v>
      </c>
      <c r="AR62">
        <v>8.8320000000000007</v>
      </c>
      <c r="AS62">
        <v>10.7616</v>
      </c>
      <c r="AT62">
        <v>14.9968</v>
      </c>
      <c r="AU62">
        <v>0</v>
      </c>
      <c r="AV62">
        <v>45.1858</v>
      </c>
      <c r="AW62">
        <v>73.097999999999999</v>
      </c>
      <c r="AX62">
        <v>7.3319999999999999</v>
      </c>
      <c r="AY62">
        <v>0</v>
      </c>
      <c r="AZ62">
        <f t="shared" si="0"/>
        <v>36.524100000000004</v>
      </c>
      <c r="BA62">
        <f t="shared" si="1"/>
        <v>2514.9578540000002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1.0900000000000001</v>
      </c>
      <c r="BQ62">
        <v>0</v>
      </c>
      <c r="BR62">
        <v>0</v>
      </c>
      <c r="BS62">
        <v>1.63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1.89</v>
      </c>
      <c r="CC62">
        <v>0.87</v>
      </c>
      <c r="CD62">
        <v>0.94</v>
      </c>
      <c r="CE62">
        <v>0.99</v>
      </c>
      <c r="CF62">
        <v>0.18</v>
      </c>
      <c r="CG62">
        <v>3.77</v>
      </c>
      <c r="CH62">
        <v>0</v>
      </c>
      <c r="CI62">
        <v>5.33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2.8</v>
      </c>
      <c r="CP62">
        <v>1.2441</v>
      </c>
      <c r="CQ62">
        <v>0</v>
      </c>
      <c r="CR62">
        <v>3.52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36.524100000000004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86.066400000000002</v>
      </c>
      <c r="J63">
        <v>2.1432000000000002</v>
      </c>
      <c r="K63">
        <v>689.36617799999999</v>
      </c>
      <c r="L63">
        <v>436.84875</v>
      </c>
      <c r="M63">
        <v>47.195999999999998</v>
      </c>
      <c r="N63">
        <v>120.65625</v>
      </c>
      <c r="O63">
        <v>126.47812500000001</v>
      </c>
      <c r="P63">
        <v>143.56</v>
      </c>
      <c r="Q63">
        <v>12.55541</v>
      </c>
      <c r="R63">
        <v>21.764358000000001</v>
      </c>
      <c r="S63">
        <v>26.964210000000001</v>
      </c>
      <c r="T63">
        <v>1.40625</v>
      </c>
      <c r="U63">
        <v>348.97500000000002</v>
      </c>
      <c r="V63">
        <v>18.140473</v>
      </c>
      <c r="W63">
        <v>45.221499999999999</v>
      </c>
      <c r="X63">
        <v>78.674999999999997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6.8475999999999999</v>
      </c>
      <c r="AG63">
        <v>43.700400000000002</v>
      </c>
      <c r="AH63">
        <v>0</v>
      </c>
      <c r="AI63">
        <v>0</v>
      </c>
      <c r="AJ63">
        <v>0</v>
      </c>
      <c r="AK63">
        <v>53.648699999999998</v>
      </c>
      <c r="AL63">
        <v>2.5564</v>
      </c>
      <c r="AM63">
        <v>0</v>
      </c>
      <c r="AN63">
        <v>0.71891000000000005</v>
      </c>
      <c r="AO63">
        <v>1.54938</v>
      </c>
      <c r="AP63">
        <v>3.0743999999999998</v>
      </c>
      <c r="AQ63">
        <v>0</v>
      </c>
      <c r="AR63">
        <v>8.8320000000000007</v>
      </c>
      <c r="AS63">
        <v>10.7616</v>
      </c>
      <c r="AT63">
        <v>14.9968</v>
      </c>
      <c r="AU63">
        <v>0</v>
      </c>
      <c r="AV63">
        <v>45.1858</v>
      </c>
      <c r="AW63">
        <v>73.097999999999999</v>
      </c>
      <c r="AX63">
        <v>7.3319999999999999</v>
      </c>
      <c r="AY63">
        <v>0</v>
      </c>
      <c r="AZ63">
        <f t="shared" si="0"/>
        <v>36.524100000000004</v>
      </c>
      <c r="BA63">
        <f t="shared" si="1"/>
        <v>2514.843194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1.0900000000000001</v>
      </c>
      <c r="BQ63">
        <v>0</v>
      </c>
      <c r="BR63">
        <v>0</v>
      </c>
      <c r="BS63">
        <v>1.63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1.89</v>
      </c>
      <c r="CC63">
        <v>0.87</v>
      </c>
      <c r="CD63">
        <v>0.94</v>
      </c>
      <c r="CE63">
        <v>0.99</v>
      </c>
      <c r="CF63">
        <v>0.18</v>
      </c>
      <c r="CG63">
        <v>3.77</v>
      </c>
      <c r="CH63">
        <v>0</v>
      </c>
      <c r="CI63">
        <v>5.33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2.8</v>
      </c>
      <c r="CP63">
        <v>1.2441</v>
      </c>
      <c r="CQ63">
        <v>0</v>
      </c>
      <c r="CR63">
        <v>3.52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36.524100000000004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86.066400000000002</v>
      </c>
      <c r="J64">
        <v>2.1432000000000002</v>
      </c>
      <c r="K64">
        <v>689.36617799999999</v>
      </c>
      <c r="L64">
        <v>436.84875</v>
      </c>
      <c r="M64">
        <v>47.195999999999998</v>
      </c>
      <c r="N64">
        <v>120.65625</v>
      </c>
      <c r="O64">
        <v>126.47812500000001</v>
      </c>
      <c r="P64">
        <v>143.56</v>
      </c>
      <c r="Q64">
        <v>12.55541</v>
      </c>
      <c r="R64">
        <v>21.764358000000001</v>
      </c>
      <c r="S64">
        <v>26.964210000000001</v>
      </c>
      <c r="T64">
        <v>1.40625</v>
      </c>
      <c r="U64">
        <v>348.97500000000002</v>
      </c>
      <c r="V64">
        <v>18.140473</v>
      </c>
      <c r="W64">
        <v>45.221499999999999</v>
      </c>
      <c r="X64">
        <v>78.674999999999997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6.8475999999999999</v>
      </c>
      <c r="AG64">
        <v>43.700400000000002</v>
      </c>
      <c r="AH64">
        <v>0</v>
      </c>
      <c r="AI64">
        <v>0</v>
      </c>
      <c r="AJ64">
        <v>0</v>
      </c>
      <c r="AK64">
        <v>53.648699999999998</v>
      </c>
      <c r="AL64">
        <v>2.5564</v>
      </c>
      <c r="AM64">
        <v>0</v>
      </c>
      <c r="AN64">
        <v>0.71891000000000005</v>
      </c>
      <c r="AO64">
        <v>1.39062</v>
      </c>
      <c r="AP64">
        <v>3.0743999999999998</v>
      </c>
      <c r="AQ64">
        <v>0</v>
      </c>
      <c r="AR64">
        <v>8.8320000000000007</v>
      </c>
      <c r="AS64">
        <v>10.7616</v>
      </c>
      <c r="AT64">
        <v>14.9968</v>
      </c>
      <c r="AU64">
        <v>0</v>
      </c>
      <c r="AV64">
        <v>45.1858</v>
      </c>
      <c r="AW64">
        <v>73.097999999999999</v>
      </c>
      <c r="AX64">
        <v>7.3319999999999999</v>
      </c>
      <c r="AY64">
        <v>0</v>
      </c>
      <c r="AZ64">
        <f t="shared" si="0"/>
        <v>36.524100000000004</v>
      </c>
      <c r="BA64">
        <f t="shared" si="1"/>
        <v>2514.6844340000002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1.0900000000000001</v>
      </c>
      <c r="BQ64">
        <v>0</v>
      </c>
      <c r="BR64">
        <v>0</v>
      </c>
      <c r="BS64">
        <v>1.63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1.89</v>
      </c>
      <c r="CC64">
        <v>0.87</v>
      </c>
      <c r="CD64">
        <v>0.94</v>
      </c>
      <c r="CE64">
        <v>0.99</v>
      </c>
      <c r="CF64">
        <v>0.18</v>
      </c>
      <c r="CG64">
        <v>3.77</v>
      </c>
      <c r="CH64">
        <v>0</v>
      </c>
      <c r="CI64">
        <v>5.33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2.8</v>
      </c>
      <c r="CP64">
        <v>1.2441</v>
      </c>
      <c r="CQ64">
        <v>0</v>
      </c>
      <c r="CR64">
        <v>3.52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36.524100000000004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86.066400000000002</v>
      </c>
      <c r="J65">
        <v>2.1432000000000002</v>
      </c>
      <c r="K65">
        <v>689.36617799999999</v>
      </c>
      <c r="L65">
        <v>436.84875</v>
      </c>
      <c r="M65">
        <v>47.195999999999998</v>
      </c>
      <c r="N65">
        <v>120.65625</v>
      </c>
      <c r="O65">
        <v>126.47812500000001</v>
      </c>
      <c r="P65">
        <v>143.56</v>
      </c>
      <c r="Q65">
        <v>12.55541</v>
      </c>
      <c r="R65">
        <v>21.764358000000001</v>
      </c>
      <c r="S65">
        <v>26.964210000000001</v>
      </c>
      <c r="T65">
        <v>1.40625</v>
      </c>
      <c r="U65">
        <v>348.97500000000002</v>
      </c>
      <c r="V65">
        <v>18.140473</v>
      </c>
      <c r="W65">
        <v>45.221499999999999</v>
      </c>
      <c r="X65">
        <v>78.674999999999997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6.8475999999999999</v>
      </c>
      <c r="AG65">
        <v>43.700400000000002</v>
      </c>
      <c r="AH65">
        <v>0</v>
      </c>
      <c r="AI65">
        <v>0</v>
      </c>
      <c r="AJ65">
        <v>0</v>
      </c>
      <c r="AK65">
        <v>53.648699999999998</v>
      </c>
      <c r="AL65">
        <v>2.5564</v>
      </c>
      <c r="AM65">
        <v>0</v>
      </c>
      <c r="AN65">
        <v>0.71891000000000005</v>
      </c>
      <c r="AO65">
        <v>5.68302</v>
      </c>
      <c r="AP65">
        <v>3.0743999999999998</v>
      </c>
      <c r="AQ65">
        <v>0</v>
      </c>
      <c r="AR65">
        <v>8.8320000000000007</v>
      </c>
      <c r="AS65">
        <v>10.7616</v>
      </c>
      <c r="AT65">
        <v>14.9968</v>
      </c>
      <c r="AU65">
        <v>0</v>
      </c>
      <c r="AV65">
        <v>45.1858</v>
      </c>
      <c r="AW65">
        <v>73.097999999999999</v>
      </c>
      <c r="AX65">
        <v>7.3319999999999999</v>
      </c>
      <c r="AY65">
        <v>0</v>
      </c>
      <c r="AZ65">
        <f t="shared" si="0"/>
        <v>36.524100000000004</v>
      </c>
      <c r="BA65">
        <f t="shared" si="1"/>
        <v>2518.9768340000001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1.0900000000000001</v>
      </c>
      <c r="BQ65">
        <v>0</v>
      </c>
      <c r="BR65">
        <v>0</v>
      </c>
      <c r="BS65">
        <v>1.63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1.89</v>
      </c>
      <c r="CC65">
        <v>0.87</v>
      </c>
      <c r="CD65">
        <v>0.94</v>
      </c>
      <c r="CE65">
        <v>0.99</v>
      </c>
      <c r="CF65">
        <v>0.18</v>
      </c>
      <c r="CG65">
        <v>3.77</v>
      </c>
      <c r="CH65">
        <v>0</v>
      </c>
      <c r="CI65">
        <v>5.33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2.8</v>
      </c>
      <c r="CP65">
        <v>1.2441</v>
      </c>
      <c r="CQ65">
        <v>0</v>
      </c>
      <c r="CR65">
        <v>3.52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36.524100000000004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86.066400000000002</v>
      </c>
      <c r="J66">
        <v>2.1432000000000002</v>
      </c>
      <c r="K66">
        <v>689.36617799999999</v>
      </c>
      <c r="L66">
        <v>436.84875</v>
      </c>
      <c r="M66">
        <v>47.195999999999998</v>
      </c>
      <c r="N66">
        <v>120.65625</v>
      </c>
      <c r="O66">
        <v>126.47812500000001</v>
      </c>
      <c r="P66">
        <v>143.56</v>
      </c>
      <c r="Q66">
        <v>12.55541</v>
      </c>
      <c r="R66">
        <v>21.764358000000001</v>
      </c>
      <c r="S66">
        <v>26.964210000000001</v>
      </c>
      <c r="T66">
        <v>1.40625</v>
      </c>
      <c r="U66">
        <v>348.97500000000002</v>
      </c>
      <c r="V66">
        <v>18.140473</v>
      </c>
      <c r="W66">
        <v>45.221499999999999</v>
      </c>
      <c r="X66">
        <v>78.674999999999997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6.8475999999999999</v>
      </c>
      <c r="AG66">
        <v>43.700400000000002</v>
      </c>
      <c r="AH66">
        <v>0</v>
      </c>
      <c r="AI66">
        <v>0</v>
      </c>
      <c r="AJ66">
        <v>0</v>
      </c>
      <c r="AK66">
        <v>53.648699999999998</v>
      </c>
      <c r="AL66">
        <v>2.5564</v>
      </c>
      <c r="AM66">
        <v>0</v>
      </c>
      <c r="AN66">
        <v>0.71891000000000005</v>
      </c>
      <c r="AO66">
        <v>5.4154799999999996</v>
      </c>
      <c r="AP66">
        <v>3.0743999999999998</v>
      </c>
      <c r="AQ66">
        <v>0</v>
      </c>
      <c r="AR66">
        <v>8.8320000000000007</v>
      </c>
      <c r="AS66">
        <v>10.7616</v>
      </c>
      <c r="AT66">
        <v>14.9968</v>
      </c>
      <c r="AU66">
        <v>0</v>
      </c>
      <c r="AV66">
        <v>45.1858</v>
      </c>
      <c r="AW66">
        <v>73.097999999999999</v>
      </c>
      <c r="AX66">
        <v>7.3319999999999999</v>
      </c>
      <c r="AY66">
        <v>0</v>
      </c>
      <c r="AZ66">
        <f t="shared" si="0"/>
        <v>36.524100000000004</v>
      </c>
      <c r="BA66">
        <f t="shared" si="1"/>
        <v>2518.7092940000002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1.0900000000000001</v>
      </c>
      <c r="BQ66">
        <v>0</v>
      </c>
      <c r="BR66">
        <v>0</v>
      </c>
      <c r="BS66">
        <v>1.63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1.89</v>
      </c>
      <c r="CC66">
        <v>0.87</v>
      </c>
      <c r="CD66">
        <v>0.94</v>
      </c>
      <c r="CE66">
        <v>0.99</v>
      </c>
      <c r="CF66">
        <v>0.18</v>
      </c>
      <c r="CG66">
        <v>3.77</v>
      </c>
      <c r="CH66">
        <v>0</v>
      </c>
      <c r="CI66">
        <v>5.33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2.8</v>
      </c>
      <c r="CP66">
        <v>1.2441</v>
      </c>
      <c r="CQ66">
        <v>0</v>
      </c>
      <c r="CR66">
        <v>3.52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36.524100000000004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86.066400000000002</v>
      </c>
      <c r="J67">
        <v>2.1432000000000002</v>
      </c>
      <c r="K67">
        <v>689.36617799999999</v>
      </c>
      <c r="L67">
        <v>436.84875</v>
      </c>
      <c r="M67">
        <v>47.195999999999998</v>
      </c>
      <c r="N67">
        <v>120.65625</v>
      </c>
      <c r="O67">
        <v>126.47812500000001</v>
      </c>
      <c r="P67">
        <v>143.56</v>
      </c>
      <c r="Q67">
        <v>12.55541</v>
      </c>
      <c r="R67">
        <v>21.764358000000001</v>
      </c>
      <c r="S67">
        <v>26.964210000000001</v>
      </c>
      <c r="T67">
        <v>1.40625</v>
      </c>
      <c r="U67">
        <v>348.97500000000002</v>
      </c>
      <c r="V67">
        <v>18.140473</v>
      </c>
      <c r="W67">
        <v>45.221499999999999</v>
      </c>
      <c r="X67">
        <v>78.674999999999997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6.8475999999999999</v>
      </c>
      <c r="AG67">
        <v>43.700400000000002</v>
      </c>
      <c r="AH67">
        <v>0</v>
      </c>
      <c r="AI67">
        <v>0</v>
      </c>
      <c r="AJ67">
        <v>0</v>
      </c>
      <c r="AK67">
        <v>53.648699999999998</v>
      </c>
      <c r="AL67">
        <v>2.5564</v>
      </c>
      <c r="AM67">
        <v>0</v>
      </c>
      <c r="AN67">
        <v>0.71891000000000005</v>
      </c>
      <c r="AO67">
        <v>5.2361399999999998</v>
      </c>
      <c r="AP67">
        <v>6.2769000000000004</v>
      </c>
      <c r="AQ67">
        <v>0</v>
      </c>
      <c r="AR67">
        <v>8.8320000000000007</v>
      </c>
      <c r="AS67">
        <v>10.7616</v>
      </c>
      <c r="AT67">
        <v>14.9968</v>
      </c>
      <c r="AU67">
        <v>0</v>
      </c>
      <c r="AV67">
        <v>45.1858</v>
      </c>
      <c r="AW67">
        <v>73.097999999999999</v>
      </c>
      <c r="AX67">
        <v>7.3319999999999999</v>
      </c>
      <c r="AY67">
        <v>0</v>
      </c>
      <c r="AZ67">
        <f t="shared" si="0"/>
        <v>36.524100000000004</v>
      </c>
      <c r="BA67">
        <f t="shared" si="1"/>
        <v>2521.732454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1.0900000000000001</v>
      </c>
      <c r="BQ67">
        <v>0</v>
      </c>
      <c r="BR67">
        <v>0</v>
      </c>
      <c r="BS67">
        <v>1.63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1.89</v>
      </c>
      <c r="CC67">
        <v>0.87</v>
      </c>
      <c r="CD67">
        <v>0.94</v>
      </c>
      <c r="CE67">
        <v>0.99</v>
      </c>
      <c r="CF67">
        <v>0.18</v>
      </c>
      <c r="CG67">
        <v>3.77</v>
      </c>
      <c r="CH67">
        <v>0</v>
      </c>
      <c r="CI67">
        <v>5.33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2.8</v>
      </c>
      <c r="CP67">
        <v>1.2441</v>
      </c>
      <c r="CQ67">
        <v>0</v>
      </c>
      <c r="CR67">
        <v>3.52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36.524100000000004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86.066400000000002</v>
      </c>
      <c r="J68">
        <v>2.1432000000000002</v>
      </c>
      <c r="K68">
        <v>689.36617799999999</v>
      </c>
      <c r="L68">
        <v>436.84875</v>
      </c>
      <c r="M68">
        <v>47.195999999999998</v>
      </c>
      <c r="N68">
        <v>120.65625</v>
      </c>
      <c r="O68">
        <v>126.47812500000001</v>
      </c>
      <c r="P68">
        <v>143.56</v>
      </c>
      <c r="Q68">
        <v>12.55541</v>
      </c>
      <c r="R68">
        <v>21.764358000000001</v>
      </c>
      <c r="S68">
        <v>26.964210000000001</v>
      </c>
      <c r="T68">
        <v>1.40625</v>
      </c>
      <c r="U68">
        <v>348.97500000000002</v>
      </c>
      <c r="V68">
        <v>18.140473</v>
      </c>
      <c r="W68">
        <v>45.221499999999999</v>
      </c>
      <c r="X68">
        <v>78.674999999999997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6.8475999999999999</v>
      </c>
      <c r="AG68">
        <v>43.700400000000002</v>
      </c>
      <c r="AH68">
        <v>2.9009999999999998</v>
      </c>
      <c r="AI68">
        <v>0</v>
      </c>
      <c r="AJ68">
        <v>0</v>
      </c>
      <c r="AK68">
        <v>53.648699999999998</v>
      </c>
      <c r="AL68">
        <v>2.5564</v>
      </c>
      <c r="AM68">
        <v>0</v>
      </c>
      <c r="AN68">
        <v>0.71891000000000005</v>
      </c>
      <c r="AO68">
        <v>5.0156400000000003</v>
      </c>
      <c r="AP68">
        <v>6.2769000000000004</v>
      </c>
      <c r="AQ68">
        <v>13.845000000000001</v>
      </c>
      <c r="AR68">
        <v>8.8320000000000007</v>
      </c>
      <c r="AS68">
        <v>10.7616</v>
      </c>
      <c r="AT68">
        <v>14.9968</v>
      </c>
      <c r="AU68">
        <v>0</v>
      </c>
      <c r="AV68">
        <v>45.1858</v>
      </c>
      <c r="AW68">
        <v>73.097999999999999</v>
      </c>
      <c r="AX68">
        <v>7.3319999999999999</v>
      </c>
      <c r="AY68">
        <v>0</v>
      </c>
      <c r="AZ68">
        <f t="shared" ref="AZ68:AZ98" si="3">DJ68</f>
        <v>36.773499999999999</v>
      </c>
      <c r="BA68">
        <f t="shared" ref="BA68:BA98" si="4">SUM(B68:AZ68)</f>
        <v>2538.5073539999994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1.0900000000000001</v>
      </c>
      <c r="BQ68">
        <v>0</v>
      </c>
      <c r="BR68">
        <v>0</v>
      </c>
      <c r="BS68">
        <v>1.63</v>
      </c>
      <c r="BT68">
        <v>0.23799999999999999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1.89</v>
      </c>
      <c r="CC68">
        <v>0.87</v>
      </c>
      <c r="CD68">
        <v>0.94</v>
      </c>
      <c r="CE68">
        <v>0.99</v>
      </c>
      <c r="CF68">
        <v>0.18</v>
      </c>
      <c r="CG68">
        <v>3.77</v>
      </c>
      <c r="CH68">
        <v>1.14E-2</v>
      </c>
      <c r="CI68">
        <v>5.33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2.8</v>
      </c>
      <c r="CP68">
        <v>1.2441</v>
      </c>
      <c r="CQ68">
        <v>0</v>
      </c>
      <c r="CR68">
        <v>3.52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36.773499999999999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86.066400000000002</v>
      </c>
      <c r="J69">
        <v>2.1432000000000002</v>
      </c>
      <c r="K69">
        <v>689.36617799999999</v>
      </c>
      <c r="L69">
        <v>436.84875</v>
      </c>
      <c r="M69">
        <v>47.195999999999998</v>
      </c>
      <c r="N69">
        <v>120.65625</v>
      </c>
      <c r="O69">
        <v>126.47812500000001</v>
      </c>
      <c r="P69">
        <v>143.56</v>
      </c>
      <c r="Q69">
        <v>12.55541</v>
      </c>
      <c r="R69">
        <v>21.764358000000001</v>
      </c>
      <c r="S69">
        <v>26.964210000000001</v>
      </c>
      <c r="T69">
        <v>1.40625</v>
      </c>
      <c r="U69">
        <v>348.97500000000002</v>
      </c>
      <c r="V69">
        <v>18.140473</v>
      </c>
      <c r="W69">
        <v>45.221499999999999</v>
      </c>
      <c r="X69">
        <v>86.018000000000001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16.8064</v>
      </c>
      <c r="AF69">
        <v>6.8475999999999999</v>
      </c>
      <c r="AG69">
        <v>43.700400000000002</v>
      </c>
      <c r="AH69">
        <v>19.34</v>
      </c>
      <c r="AI69">
        <v>0</v>
      </c>
      <c r="AJ69">
        <v>0</v>
      </c>
      <c r="AK69">
        <v>53.648699999999998</v>
      </c>
      <c r="AL69">
        <v>2.5564</v>
      </c>
      <c r="AM69">
        <v>0</v>
      </c>
      <c r="AN69">
        <v>0.71891000000000005</v>
      </c>
      <c r="AO69">
        <v>4.7716200000000004</v>
      </c>
      <c r="AP69">
        <v>3.0743999999999998</v>
      </c>
      <c r="AQ69">
        <v>16.055</v>
      </c>
      <c r="AR69">
        <v>8.8320000000000007</v>
      </c>
      <c r="AS69">
        <v>10.7616</v>
      </c>
      <c r="AT69">
        <v>14.9968</v>
      </c>
      <c r="AU69">
        <v>0</v>
      </c>
      <c r="AV69">
        <v>45.1858</v>
      </c>
      <c r="AW69">
        <v>73.097999999999999</v>
      </c>
      <c r="AX69">
        <v>7.3319999999999999</v>
      </c>
      <c r="AY69">
        <v>0</v>
      </c>
      <c r="AZ69">
        <f t="shared" si="3"/>
        <v>36.881599999999999</v>
      </c>
      <c r="BA69">
        <f t="shared" si="4"/>
        <v>2577.9673339999999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1.0900000000000001</v>
      </c>
      <c r="BQ69">
        <v>0</v>
      </c>
      <c r="BR69">
        <v>0</v>
      </c>
      <c r="BS69">
        <v>1.63</v>
      </c>
      <c r="BT69">
        <v>0.2492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1.89</v>
      </c>
      <c r="CC69">
        <v>0.87</v>
      </c>
      <c r="CD69">
        <v>0.94</v>
      </c>
      <c r="CE69">
        <v>0.99</v>
      </c>
      <c r="CF69">
        <v>0.18</v>
      </c>
      <c r="CG69">
        <v>3.77</v>
      </c>
      <c r="CH69">
        <v>0.10829999999999999</v>
      </c>
      <c r="CI69">
        <v>5.33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2.8</v>
      </c>
      <c r="CP69">
        <v>1.2441</v>
      </c>
      <c r="CQ69">
        <v>0</v>
      </c>
      <c r="CR69">
        <v>3.52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36.881599999999999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86.066400000000002</v>
      </c>
      <c r="J70">
        <v>2.1432000000000002</v>
      </c>
      <c r="K70">
        <v>689.36617799999999</v>
      </c>
      <c r="L70">
        <v>436.84875</v>
      </c>
      <c r="M70">
        <v>47.195999999999998</v>
      </c>
      <c r="N70">
        <v>120.65625</v>
      </c>
      <c r="O70">
        <v>126.47812500000001</v>
      </c>
      <c r="P70">
        <v>143.56</v>
      </c>
      <c r="Q70">
        <v>12.55541</v>
      </c>
      <c r="R70">
        <v>21.764358000000001</v>
      </c>
      <c r="S70">
        <v>26.964210000000001</v>
      </c>
      <c r="T70">
        <v>1.40625</v>
      </c>
      <c r="U70">
        <v>348.97500000000002</v>
      </c>
      <c r="V70">
        <v>18.140473</v>
      </c>
      <c r="W70">
        <v>45.221499999999999</v>
      </c>
      <c r="X70">
        <v>93.361000000000004</v>
      </c>
      <c r="Y70">
        <v>0</v>
      </c>
      <c r="Z70">
        <v>0</v>
      </c>
      <c r="AA70">
        <v>0</v>
      </c>
      <c r="AB70">
        <v>3.4249999999999998</v>
      </c>
      <c r="AC70">
        <v>9.9058399999999995</v>
      </c>
      <c r="AD70">
        <v>1.351</v>
      </c>
      <c r="AE70">
        <v>28.885999999999999</v>
      </c>
      <c r="AF70">
        <v>6.8475999999999999</v>
      </c>
      <c r="AG70">
        <v>43.700400000000002</v>
      </c>
      <c r="AH70">
        <v>23.884899999999998</v>
      </c>
      <c r="AI70">
        <v>0</v>
      </c>
      <c r="AJ70">
        <v>0</v>
      </c>
      <c r="AK70">
        <v>53.648699999999998</v>
      </c>
      <c r="AL70">
        <v>2.5564</v>
      </c>
      <c r="AM70">
        <v>0</v>
      </c>
      <c r="AN70">
        <v>0.71891000000000005</v>
      </c>
      <c r="AO70">
        <v>4.5364199999999997</v>
      </c>
      <c r="AP70">
        <v>3.0743999999999998</v>
      </c>
      <c r="AQ70">
        <v>16.055</v>
      </c>
      <c r="AR70">
        <v>8.8320000000000007</v>
      </c>
      <c r="AS70">
        <v>10.7616</v>
      </c>
      <c r="AT70">
        <v>14.9968</v>
      </c>
      <c r="AU70">
        <v>0</v>
      </c>
      <c r="AV70">
        <v>45.1858</v>
      </c>
      <c r="AW70">
        <v>73.097999999999999</v>
      </c>
      <c r="AX70">
        <v>7.3319999999999999</v>
      </c>
      <c r="AY70">
        <v>0</v>
      </c>
      <c r="AZ70">
        <f t="shared" si="3"/>
        <v>36.9343</v>
      </c>
      <c r="BA70">
        <f t="shared" si="4"/>
        <v>2616.4341739999995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1.0900000000000001</v>
      </c>
      <c r="BQ70">
        <v>0</v>
      </c>
      <c r="BR70">
        <v>0</v>
      </c>
      <c r="BS70">
        <v>1.63</v>
      </c>
      <c r="BT70">
        <v>0.2772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1.89</v>
      </c>
      <c r="CC70">
        <v>0.87</v>
      </c>
      <c r="CD70">
        <v>0.94</v>
      </c>
      <c r="CE70">
        <v>0.99</v>
      </c>
      <c r="CF70">
        <v>0.18</v>
      </c>
      <c r="CG70">
        <v>3.77</v>
      </c>
      <c r="CH70">
        <v>0.13300000000000001</v>
      </c>
      <c r="CI70">
        <v>5.33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2.8</v>
      </c>
      <c r="CP70">
        <v>1.2441</v>
      </c>
      <c r="CQ70">
        <v>0</v>
      </c>
      <c r="CR70">
        <v>3.52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36.9343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86.066400000000002</v>
      </c>
      <c r="J71">
        <v>2.1432000000000002</v>
      </c>
      <c r="K71">
        <v>689.36617799999999</v>
      </c>
      <c r="L71">
        <v>436.84875</v>
      </c>
      <c r="M71">
        <v>47.195999999999998</v>
      </c>
      <c r="N71">
        <v>120.65625</v>
      </c>
      <c r="O71">
        <v>126.47812500000001</v>
      </c>
      <c r="P71">
        <v>143.56</v>
      </c>
      <c r="Q71">
        <v>14.298410000000001</v>
      </c>
      <c r="R71">
        <v>21.764358000000001</v>
      </c>
      <c r="S71">
        <v>26.964210000000001</v>
      </c>
      <c r="T71">
        <v>1.40625</v>
      </c>
      <c r="U71">
        <v>348.97500000000002</v>
      </c>
      <c r="V71">
        <v>18.140473</v>
      </c>
      <c r="W71">
        <v>45.828499999999998</v>
      </c>
      <c r="X71">
        <v>98.34375</v>
      </c>
      <c r="Y71">
        <v>0</v>
      </c>
      <c r="Z71">
        <v>0</v>
      </c>
      <c r="AA71">
        <v>0</v>
      </c>
      <c r="AB71">
        <v>13.426</v>
      </c>
      <c r="AC71">
        <v>9.9058399999999995</v>
      </c>
      <c r="AD71">
        <v>9.3218999999999994</v>
      </c>
      <c r="AE71">
        <v>28.885999999999999</v>
      </c>
      <c r="AF71">
        <v>6.8475999999999999</v>
      </c>
      <c r="AG71">
        <v>43.700400000000002</v>
      </c>
      <c r="AH71">
        <v>38.68</v>
      </c>
      <c r="AI71">
        <v>3.2574999999999998</v>
      </c>
      <c r="AJ71">
        <v>0</v>
      </c>
      <c r="AK71">
        <v>53.648699999999998</v>
      </c>
      <c r="AL71">
        <v>13.363</v>
      </c>
      <c r="AM71">
        <v>0</v>
      </c>
      <c r="AN71">
        <v>0.71891000000000005</v>
      </c>
      <c r="AO71">
        <v>4.2042000000000002</v>
      </c>
      <c r="AP71">
        <v>3.0743999999999998</v>
      </c>
      <c r="AQ71">
        <v>32.11</v>
      </c>
      <c r="AR71">
        <v>19.872</v>
      </c>
      <c r="AS71">
        <v>10.7616</v>
      </c>
      <c r="AT71">
        <v>14.9968</v>
      </c>
      <c r="AU71">
        <v>0</v>
      </c>
      <c r="AV71">
        <v>45.1858</v>
      </c>
      <c r="AW71">
        <v>73.097999999999999</v>
      </c>
      <c r="AX71">
        <v>7.3319999999999999</v>
      </c>
      <c r="AY71">
        <v>0</v>
      </c>
      <c r="AZ71">
        <f t="shared" si="3"/>
        <v>37.295100000000005</v>
      </c>
      <c r="BA71">
        <f t="shared" si="4"/>
        <v>2697.7216039999998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1.0900000000000001</v>
      </c>
      <c r="BQ71">
        <v>0</v>
      </c>
      <c r="BR71">
        <v>0</v>
      </c>
      <c r="BS71">
        <v>1.63</v>
      </c>
      <c r="BT71">
        <v>0.5544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1.89</v>
      </c>
      <c r="CC71">
        <v>0.87</v>
      </c>
      <c r="CD71">
        <v>0.94</v>
      </c>
      <c r="CE71">
        <v>0.99</v>
      </c>
      <c r="CF71">
        <v>0.18</v>
      </c>
      <c r="CG71">
        <v>3.77</v>
      </c>
      <c r="CH71">
        <v>0.21659999999999999</v>
      </c>
      <c r="CI71">
        <v>5.33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2.8</v>
      </c>
      <c r="CP71">
        <v>1.2441</v>
      </c>
      <c r="CQ71">
        <v>0</v>
      </c>
      <c r="CR71">
        <v>3.52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37.295100000000005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86.066400000000002</v>
      </c>
      <c r="J72">
        <v>2.1432000000000002</v>
      </c>
      <c r="K72">
        <v>689.36617799999999</v>
      </c>
      <c r="L72">
        <v>436.84875</v>
      </c>
      <c r="M72">
        <v>47.195999999999998</v>
      </c>
      <c r="N72">
        <v>120.65625</v>
      </c>
      <c r="O72">
        <v>126.47812500000001</v>
      </c>
      <c r="P72">
        <v>143.56</v>
      </c>
      <c r="Q72">
        <v>15.46041</v>
      </c>
      <c r="R72">
        <v>21.764358000000001</v>
      </c>
      <c r="S72">
        <v>26.964210000000001</v>
      </c>
      <c r="T72">
        <v>1.40625</v>
      </c>
      <c r="U72">
        <v>348.97500000000002</v>
      </c>
      <c r="V72">
        <v>18.140473</v>
      </c>
      <c r="W72">
        <v>45.828499999999998</v>
      </c>
      <c r="X72">
        <v>98.34375</v>
      </c>
      <c r="Y72">
        <v>0</v>
      </c>
      <c r="Z72">
        <v>1.1000000000000001</v>
      </c>
      <c r="AA72">
        <v>3.7919999999999998</v>
      </c>
      <c r="AB72">
        <v>13.426</v>
      </c>
      <c r="AC72">
        <v>19.811679999999999</v>
      </c>
      <c r="AD72">
        <v>18.643799999999999</v>
      </c>
      <c r="AE72">
        <v>31.512</v>
      </c>
      <c r="AF72">
        <v>9.0630000000000006</v>
      </c>
      <c r="AG72">
        <v>43.700400000000002</v>
      </c>
      <c r="AH72">
        <v>67.69</v>
      </c>
      <c r="AI72">
        <v>3.2574999999999998</v>
      </c>
      <c r="AJ72">
        <v>0</v>
      </c>
      <c r="AK72">
        <v>53.648699999999998</v>
      </c>
      <c r="AL72">
        <v>13.363</v>
      </c>
      <c r="AM72">
        <v>0</v>
      </c>
      <c r="AN72">
        <v>0.71891000000000005</v>
      </c>
      <c r="AO72">
        <v>3.7955399999999999</v>
      </c>
      <c r="AP72">
        <v>3.0743999999999998</v>
      </c>
      <c r="AQ72">
        <v>32.11</v>
      </c>
      <c r="AR72">
        <v>19.872</v>
      </c>
      <c r="AS72">
        <v>10.7616</v>
      </c>
      <c r="AT72">
        <v>14.9968</v>
      </c>
      <c r="AU72">
        <v>0</v>
      </c>
      <c r="AV72">
        <v>45.1858</v>
      </c>
      <c r="AW72">
        <v>73.097999999999999</v>
      </c>
      <c r="AX72">
        <v>7.3319999999999999</v>
      </c>
      <c r="AY72">
        <v>0</v>
      </c>
      <c r="AZ72">
        <f t="shared" si="3"/>
        <v>37.733800000000002</v>
      </c>
      <c r="BA72">
        <f t="shared" si="4"/>
        <v>2756.8847839999999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1.0900000000000001</v>
      </c>
      <c r="BQ72">
        <v>0</v>
      </c>
      <c r="BR72">
        <v>0</v>
      </c>
      <c r="BS72">
        <v>1.63</v>
      </c>
      <c r="BT72">
        <v>0.83160000000000001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1.89</v>
      </c>
      <c r="CC72">
        <v>0.87</v>
      </c>
      <c r="CD72">
        <v>0.94</v>
      </c>
      <c r="CE72">
        <v>0.99</v>
      </c>
      <c r="CF72">
        <v>0.18</v>
      </c>
      <c r="CG72">
        <v>3.77</v>
      </c>
      <c r="CH72">
        <v>0.37809999999999999</v>
      </c>
      <c r="CI72">
        <v>5.33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2.8</v>
      </c>
      <c r="CP72">
        <v>1.2441</v>
      </c>
      <c r="CQ72">
        <v>0</v>
      </c>
      <c r="CR72">
        <v>3.52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37.733800000000002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88.209599999999995</v>
      </c>
      <c r="J73">
        <v>0</v>
      </c>
      <c r="K73">
        <v>344.67935699999998</v>
      </c>
      <c r="L73">
        <v>436.84875</v>
      </c>
      <c r="M73">
        <v>47.195999999999998</v>
      </c>
      <c r="N73">
        <v>120.65625</v>
      </c>
      <c r="O73">
        <v>126.47812500000001</v>
      </c>
      <c r="P73">
        <v>143.56</v>
      </c>
      <c r="Q73">
        <v>15.46041</v>
      </c>
      <c r="R73">
        <v>21.764358000000001</v>
      </c>
      <c r="S73">
        <v>26.964210000000001</v>
      </c>
      <c r="T73">
        <v>1.40625</v>
      </c>
      <c r="U73">
        <v>348.97500000000002</v>
      </c>
      <c r="V73">
        <v>18.140473</v>
      </c>
      <c r="W73">
        <v>45.828499999999998</v>
      </c>
      <c r="X73">
        <v>98.34375</v>
      </c>
      <c r="Y73">
        <v>0</v>
      </c>
      <c r="Z73">
        <v>7.15</v>
      </c>
      <c r="AA73">
        <v>17.38</v>
      </c>
      <c r="AB73">
        <v>27.071200000000001</v>
      </c>
      <c r="AC73">
        <v>29.747499000000001</v>
      </c>
      <c r="AD73">
        <v>27.965699999999998</v>
      </c>
      <c r="AE73">
        <v>48.581000000000003</v>
      </c>
      <c r="AF73">
        <v>18.126000000000001</v>
      </c>
      <c r="AG73">
        <v>43.700400000000002</v>
      </c>
      <c r="AH73">
        <v>95.539599999999993</v>
      </c>
      <c r="AI73">
        <v>5.2119999999999997</v>
      </c>
      <c r="AJ73">
        <v>0</v>
      </c>
      <c r="AK73">
        <v>53.648699999999998</v>
      </c>
      <c r="AL73">
        <v>13.363</v>
      </c>
      <c r="AM73">
        <v>0</v>
      </c>
      <c r="AN73">
        <v>0.71891000000000005</v>
      </c>
      <c r="AO73">
        <v>3.6367799999999999</v>
      </c>
      <c r="AP73">
        <v>3.7149000000000001</v>
      </c>
      <c r="AQ73">
        <v>48.164999999999999</v>
      </c>
      <c r="AR73">
        <v>19.872</v>
      </c>
      <c r="AS73">
        <v>10.7616</v>
      </c>
      <c r="AT73">
        <v>14.9968</v>
      </c>
      <c r="AU73">
        <v>0</v>
      </c>
      <c r="AV73">
        <v>45.1858</v>
      </c>
      <c r="AW73">
        <v>73.097999999999999</v>
      </c>
      <c r="AX73">
        <v>7.3319999999999999</v>
      </c>
      <c r="AY73">
        <v>0</v>
      </c>
      <c r="AZ73">
        <f t="shared" si="3"/>
        <v>38.0396</v>
      </c>
      <c r="BA73">
        <f t="shared" si="4"/>
        <v>2537.5175220000001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1.0900000000000001</v>
      </c>
      <c r="BQ73">
        <v>0</v>
      </c>
      <c r="BR73">
        <v>0.15</v>
      </c>
      <c r="BS73">
        <v>1.63</v>
      </c>
      <c r="BT73">
        <v>0.83160000000000001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1.89</v>
      </c>
      <c r="CC73">
        <v>0.87</v>
      </c>
      <c r="CD73">
        <v>0.94</v>
      </c>
      <c r="CE73">
        <v>0.99</v>
      </c>
      <c r="CF73">
        <v>0.18</v>
      </c>
      <c r="CG73">
        <v>3.77</v>
      </c>
      <c r="CH73">
        <v>0.53390000000000004</v>
      </c>
      <c r="CI73">
        <v>5.33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2.8</v>
      </c>
      <c r="CP73">
        <v>1.2441</v>
      </c>
      <c r="CQ73">
        <v>0</v>
      </c>
      <c r="CR73">
        <v>3.52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38.0396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80.877600000000001</v>
      </c>
      <c r="J74">
        <v>0</v>
      </c>
      <c r="K74">
        <v>344.67935699999998</v>
      </c>
      <c r="L74">
        <v>436.84875</v>
      </c>
      <c r="M74">
        <v>47.195999999999998</v>
      </c>
      <c r="N74">
        <v>120.65625</v>
      </c>
      <c r="O74">
        <v>126.47812500000001</v>
      </c>
      <c r="P74">
        <v>143.56</v>
      </c>
      <c r="Q74">
        <v>15.46041</v>
      </c>
      <c r="R74">
        <v>21.764358000000001</v>
      </c>
      <c r="S74">
        <v>26.964210000000001</v>
      </c>
      <c r="T74">
        <v>1.40625</v>
      </c>
      <c r="U74">
        <v>348.97500000000002</v>
      </c>
      <c r="V74">
        <v>18.140473</v>
      </c>
      <c r="W74">
        <v>45.828499999999998</v>
      </c>
      <c r="X74">
        <v>98.34375</v>
      </c>
      <c r="Y74">
        <v>0</v>
      </c>
      <c r="Z74">
        <v>13.1076</v>
      </c>
      <c r="AA74">
        <v>28.09872</v>
      </c>
      <c r="AB74">
        <v>27.071200000000001</v>
      </c>
      <c r="AC74">
        <v>29.747499000000001</v>
      </c>
      <c r="AD74">
        <v>37.287599999999998</v>
      </c>
      <c r="AE74">
        <v>50.592516000000003</v>
      </c>
      <c r="AF74">
        <v>30.21</v>
      </c>
      <c r="AG74">
        <v>43.700400000000002</v>
      </c>
      <c r="AH74">
        <v>119.42449999999999</v>
      </c>
      <c r="AI74">
        <v>16.939</v>
      </c>
      <c r="AJ74">
        <v>0</v>
      </c>
      <c r="AK74">
        <v>53.648699999999998</v>
      </c>
      <c r="AL74">
        <v>25.564</v>
      </c>
      <c r="AM74">
        <v>0</v>
      </c>
      <c r="AN74">
        <v>0.71891000000000005</v>
      </c>
      <c r="AO74">
        <v>3.6279599999999999</v>
      </c>
      <c r="AP74">
        <v>3.7149000000000001</v>
      </c>
      <c r="AQ74">
        <v>64.22</v>
      </c>
      <c r="AR74">
        <v>19.872</v>
      </c>
      <c r="AS74">
        <v>10.7616</v>
      </c>
      <c r="AT74">
        <v>14.9968</v>
      </c>
      <c r="AU74">
        <v>0</v>
      </c>
      <c r="AV74">
        <v>45.1858</v>
      </c>
      <c r="AW74">
        <v>73.097999999999999</v>
      </c>
      <c r="AX74">
        <v>14.664</v>
      </c>
      <c r="AY74">
        <v>0</v>
      </c>
      <c r="AZ74">
        <f t="shared" si="3"/>
        <v>38.348640000000003</v>
      </c>
      <c r="BA74">
        <f t="shared" si="4"/>
        <v>2641.7793780000002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1.0900000000000001</v>
      </c>
      <c r="BQ74">
        <v>0</v>
      </c>
      <c r="BR74">
        <v>0.32604</v>
      </c>
      <c r="BS74">
        <v>1.63</v>
      </c>
      <c r="BT74">
        <v>0.83160000000000001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1.89</v>
      </c>
      <c r="CC74">
        <v>0.87</v>
      </c>
      <c r="CD74">
        <v>0.94</v>
      </c>
      <c r="CE74">
        <v>0.99</v>
      </c>
      <c r="CF74">
        <v>0.18</v>
      </c>
      <c r="CG74">
        <v>3.77</v>
      </c>
      <c r="CH74">
        <v>0.66690000000000005</v>
      </c>
      <c r="CI74">
        <v>5.33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2.8</v>
      </c>
      <c r="CP74">
        <v>1.2441</v>
      </c>
      <c r="CQ74">
        <v>0</v>
      </c>
      <c r="CR74">
        <v>3.52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38.348640000000003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65.649600000000007</v>
      </c>
      <c r="J75">
        <v>0</v>
      </c>
      <c r="K75">
        <v>344.67935699999998</v>
      </c>
      <c r="L75">
        <v>436.84875</v>
      </c>
      <c r="M75">
        <v>47.195999999999998</v>
      </c>
      <c r="N75">
        <v>120.65625</v>
      </c>
      <c r="O75">
        <v>126.47812500000001</v>
      </c>
      <c r="P75">
        <v>143.56</v>
      </c>
      <c r="Q75">
        <v>15.46041</v>
      </c>
      <c r="R75">
        <v>21.764358000000001</v>
      </c>
      <c r="S75">
        <v>26.964210000000001</v>
      </c>
      <c r="T75">
        <v>1.40625</v>
      </c>
      <c r="U75">
        <v>348.97500000000002</v>
      </c>
      <c r="V75">
        <v>18.140473</v>
      </c>
      <c r="W75">
        <v>45.828499999999998</v>
      </c>
      <c r="X75">
        <v>98.34375</v>
      </c>
      <c r="Y75">
        <v>0</v>
      </c>
      <c r="Z75">
        <v>13.1076</v>
      </c>
      <c r="AA75">
        <v>28.09872</v>
      </c>
      <c r="AB75">
        <v>27.071200000000001</v>
      </c>
      <c r="AC75">
        <v>29.747499000000001</v>
      </c>
      <c r="AD75">
        <v>37.287599999999998</v>
      </c>
      <c r="AE75">
        <v>50.592516000000003</v>
      </c>
      <c r="AF75">
        <v>30.21</v>
      </c>
      <c r="AG75">
        <v>43.700400000000002</v>
      </c>
      <c r="AH75">
        <v>143.30940000000001</v>
      </c>
      <c r="AI75">
        <v>16.939</v>
      </c>
      <c r="AJ75">
        <v>0</v>
      </c>
      <c r="AK75">
        <v>53.648699999999998</v>
      </c>
      <c r="AL75">
        <v>66.814999999999998</v>
      </c>
      <c r="AM75">
        <v>0</v>
      </c>
      <c r="AN75">
        <v>0.71891000000000005</v>
      </c>
      <c r="AO75">
        <v>3.6985199999999998</v>
      </c>
      <c r="AP75">
        <v>3.7149000000000001</v>
      </c>
      <c r="AQ75">
        <v>64.22</v>
      </c>
      <c r="AR75">
        <v>24.288</v>
      </c>
      <c r="AS75">
        <v>5.3807999999999998</v>
      </c>
      <c r="AT75">
        <v>14.9968</v>
      </c>
      <c r="AU75">
        <v>0</v>
      </c>
      <c r="AV75">
        <v>45.1858</v>
      </c>
      <c r="AW75">
        <v>73.097999999999999</v>
      </c>
      <c r="AX75">
        <v>29.891999999999999</v>
      </c>
      <c r="AY75">
        <v>0</v>
      </c>
      <c r="AZ75">
        <f t="shared" si="3"/>
        <v>38.456940000000003</v>
      </c>
      <c r="BA75">
        <f t="shared" si="4"/>
        <v>2706.1293379999997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1.0900000000000001</v>
      </c>
      <c r="BQ75">
        <v>0</v>
      </c>
      <c r="BR75">
        <v>0.32604</v>
      </c>
      <c r="BS75">
        <v>1.63</v>
      </c>
      <c r="BT75">
        <v>0.83160000000000001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1.89</v>
      </c>
      <c r="CC75">
        <v>0.87</v>
      </c>
      <c r="CD75">
        <v>0.94</v>
      </c>
      <c r="CE75">
        <v>0.99</v>
      </c>
      <c r="CF75">
        <v>0.18</v>
      </c>
      <c r="CG75">
        <v>3.77</v>
      </c>
      <c r="CH75">
        <v>0.7752</v>
      </c>
      <c r="CI75">
        <v>5.33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2.8</v>
      </c>
      <c r="CP75">
        <v>1.2441</v>
      </c>
      <c r="CQ75">
        <v>0</v>
      </c>
      <c r="CR75">
        <v>3.52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38.456940000000003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65.649600000000007</v>
      </c>
      <c r="J76">
        <v>0</v>
      </c>
      <c r="K76">
        <v>344.67935699999998</v>
      </c>
      <c r="L76">
        <v>436.84875</v>
      </c>
      <c r="M76">
        <v>47.195999999999998</v>
      </c>
      <c r="N76">
        <v>120.65625</v>
      </c>
      <c r="O76">
        <v>126.47812500000001</v>
      </c>
      <c r="P76">
        <v>143.56</v>
      </c>
      <c r="Q76">
        <v>15.46041</v>
      </c>
      <c r="R76">
        <v>21.764358000000001</v>
      </c>
      <c r="S76">
        <v>26.964210000000001</v>
      </c>
      <c r="T76">
        <v>1.40625</v>
      </c>
      <c r="U76">
        <v>348.97500000000002</v>
      </c>
      <c r="V76">
        <v>18.140473</v>
      </c>
      <c r="W76">
        <v>45.828499999999998</v>
      </c>
      <c r="X76">
        <v>98.34375</v>
      </c>
      <c r="Y76">
        <v>0</v>
      </c>
      <c r="Z76">
        <v>13.1076</v>
      </c>
      <c r="AA76">
        <v>28.09872</v>
      </c>
      <c r="AB76">
        <v>27.071200000000001</v>
      </c>
      <c r="AC76">
        <v>29.747499000000001</v>
      </c>
      <c r="AD76">
        <v>37.287599999999998</v>
      </c>
      <c r="AE76">
        <v>50.592516000000003</v>
      </c>
      <c r="AF76">
        <v>30.21</v>
      </c>
      <c r="AG76">
        <v>43.700400000000002</v>
      </c>
      <c r="AH76">
        <v>143.30940000000001</v>
      </c>
      <c r="AI76">
        <v>16.939</v>
      </c>
      <c r="AJ76">
        <v>0</v>
      </c>
      <c r="AK76">
        <v>53.648699999999998</v>
      </c>
      <c r="AL76">
        <v>66.814999999999998</v>
      </c>
      <c r="AM76">
        <v>0</v>
      </c>
      <c r="AN76">
        <v>0.71891000000000005</v>
      </c>
      <c r="AO76">
        <v>3.7073399999999999</v>
      </c>
      <c r="AP76">
        <v>3.7149000000000001</v>
      </c>
      <c r="AQ76">
        <v>64.22</v>
      </c>
      <c r="AR76">
        <v>24.288</v>
      </c>
      <c r="AS76">
        <v>5.3807999999999998</v>
      </c>
      <c r="AT76">
        <v>14.9968</v>
      </c>
      <c r="AU76">
        <v>0</v>
      </c>
      <c r="AV76">
        <v>45.1858</v>
      </c>
      <c r="AW76">
        <v>73.097999999999999</v>
      </c>
      <c r="AX76">
        <v>29.891999999999999</v>
      </c>
      <c r="AY76">
        <v>0</v>
      </c>
      <c r="AZ76">
        <f t="shared" si="3"/>
        <v>38.456940000000003</v>
      </c>
      <c r="BA76">
        <f t="shared" si="4"/>
        <v>2706.1381579999997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1.0900000000000001</v>
      </c>
      <c r="BQ76">
        <v>0</v>
      </c>
      <c r="BR76">
        <v>0.32604</v>
      </c>
      <c r="BS76">
        <v>1.63</v>
      </c>
      <c r="BT76">
        <v>0.83160000000000001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1.89</v>
      </c>
      <c r="CC76">
        <v>0.87</v>
      </c>
      <c r="CD76">
        <v>0.94</v>
      </c>
      <c r="CE76">
        <v>0.99</v>
      </c>
      <c r="CF76">
        <v>0.18</v>
      </c>
      <c r="CG76">
        <v>3.77</v>
      </c>
      <c r="CH76">
        <v>0.7752</v>
      </c>
      <c r="CI76">
        <v>5.33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2.8</v>
      </c>
      <c r="CP76">
        <v>1.2441</v>
      </c>
      <c r="CQ76">
        <v>0</v>
      </c>
      <c r="CR76">
        <v>3.52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38.456940000000003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65.649600000000007</v>
      </c>
      <c r="J77">
        <v>0</v>
      </c>
      <c r="K77">
        <v>344.67935699999998</v>
      </c>
      <c r="L77">
        <v>436.84875</v>
      </c>
      <c r="M77">
        <v>47.195999999999998</v>
      </c>
      <c r="N77">
        <v>120.65625</v>
      </c>
      <c r="O77">
        <v>126.47812500000001</v>
      </c>
      <c r="P77">
        <v>143.56</v>
      </c>
      <c r="Q77">
        <v>15.46041</v>
      </c>
      <c r="R77">
        <v>21.764358000000001</v>
      </c>
      <c r="S77">
        <v>26.964210000000001</v>
      </c>
      <c r="T77">
        <v>1.40625</v>
      </c>
      <c r="U77">
        <v>348.97500000000002</v>
      </c>
      <c r="V77">
        <v>18.140473</v>
      </c>
      <c r="W77">
        <v>45.828499999999998</v>
      </c>
      <c r="X77">
        <v>98.34375</v>
      </c>
      <c r="Y77">
        <v>0</v>
      </c>
      <c r="Z77">
        <v>13.1076</v>
      </c>
      <c r="AA77">
        <v>28.09872</v>
      </c>
      <c r="AB77">
        <v>27.071200000000001</v>
      </c>
      <c r="AC77">
        <v>29.747499000000001</v>
      </c>
      <c r="AD77">
        <v>37.287599999999998</v>
      </c>
      <c r="AE77">
        <v>50.592516000000003</v>
      </c>
      <c r="AF77">
        <v>30.21</v>
      </c>
      <c r="AG77">
        <v>43.700400000000002</v>
      </c>
      <c r="AH77">
        <v>143.30940000000001</v>
      </c>
      <c r="AI77">
        <v>16.939</v>
      </c>
      <c r="AJ77">
        <v>0</v>
      </c>
      <c r="AK77">
        <v>53.648699999999998</v>
      </c>
      <c r="AL77">
        <v>66.814999999999998</v>
      </c>
      <c r="AM77">
        <v>0</v>
      </c>
      <c r="AN77">
        <v>0.71891000000000005</v>
      </c>
      <c r="AO77">
        <v>3.8719800000000002</v>
      </c>
      <c r="AP77">
        <v>3.7149000000000001</v>
      </c>
      <c r="AQ77">
        <v>64.22</v>
      </c>
      <c r="AR77">
        <v>24.288</v>
      </c>
      <c r="AS77">
        <v>10.7616</v>
      </c>
      <c r="AT77">
        <v>14.9968</v>
      </c>
      <c r="AU77">
        <v>0</v>
      </c>
      <c r="AV77">
        <v>45.1858</v>
      </c>
      <c r="AW77">
        <v>73.097999999999999</v>
      </c>
      <c r="AX77">
        <v>29.891999999999999</v>
      </c>
      <c r="AY77">
        <v>0</v>
      </c>
      <c r="AZ77">
        <f t="shared" si="3"/>
        <v>38.456940000000003</v>
      </c>
      <c r="BA77">
        <f t="shared" si="4"/>
        <v>2711.6835979999996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1.0900000000000001</v>
      </c>
      <c r="BQ77">
        <v>0</v>
      </c>
      <c r="BR77">
        <v>0.32604</v>
      </c>
      <c r="BS77">
        <v>1.63</v>
      </c>
      <c r="BT77">
        <v>0.83160000000000001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1.89</v>
      </c>
      <c r="CC77">
        <v>0.87</v>
      </c>
      <c r="CD77">
        <v>0.94</v>
      </c>
      <c r="CE77">
        <v>0.99</v>
      </c>
      <c r="CF77">
        <v>0.18</v>
      </c>
      <c r="CG77">
        <v>3.77</v>
      </c>
      <c r="CH77">
        <v>0.7752</v>
      </c>
      <c r="CI77">
        <v>5.33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2.8</v>
      </c>
      <c r="CP77">
        <v>1.2441</v>
      </c>
      <c r="CQ77">
        <v>0</v>
      </c>
      <c r="CR77">
        <v>3.52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38.456940000000003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65.649600000000007</v>
      </c>
      <c r="J78">
        <v>0</v>
      </c>
      <c r="K78">
        <v>344.67935699999998</v>
      </c>
      <c r="L78">
        <v>436.84875</v>
      </c>
      <c r="M78">
        <v>47.195999999999998</v>
      </c>
      <c r="N78">
        <v>120.65625</v>
      </c>
      <c r="O78">
        <v>126.47812500000001</v>
      </c>
      <c r="P78">
        <v>143.56</v>
      </c>
      <c r="Q78">
        <v>15.46041</v>
      </c>
      <c r="R78">
        <v>21.764358000000001</v>
      </c>
      <c r="S78">
        <v>26.964210000000001</v>
      </c>
      <c r="T78">
        <v>1.40625</v>
      </c>
      <c r="U78">
        <v>348.97500000000002</v>
      </c>
      <c r="V78">
        <v>18.140473</v>
      </c>
      <c r="W78">
        <v>45.828499999999998</v>
      </c>
      <c r="X78">
        <v>98.34375</v>
      </c>
      <c r="Y78">
        <v>0</v>
      </c>
      <c r="Z78">
        <v>13.1076</v>
      </c>
      <c r="AA78">
        <v>28.09872</v>
      </c>
      <c r="AB78">
        <v>27.071200000000001</v>
      </c>
      <c r="AC78">
        <v>29.747499000000001</v>
      </c>
      <c r="AD78">
        <v>37.287599999999998</v>
      </c>
      <c r="AE78">
        <v>50.592516000000003</v>
      </c>
      <c r="AF78">
        <v>30.21</v>
      </c>
      <c r="AG78">
        <v>43.700400000000002</v>
      </c>
      <c r="AH78">
        <v>143.30940000000001</v>
      </c>
      <c r="AI78">
        <v>16.939</v>
      </c>
      <c r="AJ78">
        <v>0</v>
      </c>
      <c r="AK78">
        <v>53.648699999999998</v>
      </c>
      <c r="AL78">
        <v>66.814999999999998</v>
      </c>
      <c r="AM78">
        <v>0</v>
      </c>
      <c r="AN78">
        <v>0.71891000000000005</v>
      </c>
      <c r="AO78">
        <v>3.9102000000000001</v>
      </c>
      <c r="AP78">
        <v>3.7149000000000001</v>
      </c>
      <c r="AQ78">
        <v>64.22</v>
      </c>
      <c r="AR78">
        <v>24.288</v>
      </c>
      <c r="AS78">
        <v>10.7616</v>
      </c>
      <c r="AT78">
        <v>14.9968</v>
      </c>
      <c r="AU78">
        <v>0</v>
      </c>
      <c r="AV78">
        <v>45.1858</v>
      </c>
      <c r="AW78">
        <v>73.097999999999999</v>
      </c>
      <c r="AX78">
        <v>29.891999999999999</v>
      </c>
      <c r="AY78">
        <v>0</v>
      </c>
      <c r="AZ78">
        <f t="shared" si="3"/>
        <v>38.130900000000004</v>
      </c>
      <c r="BA78">
        <f t="shared" si="4"/>
        <v>2711.3957779999996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1.0900000000000001</v>
      </c>
      <c r="BQ78">
        <v>0</v>
      </c>
      <c r="BR78">
        <v>0</v>
      </c>
      <c r="BS78">
        <v>1.63</v>
      </c>
      <c r="BT78">
        <v>0.83160000000000001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1.89</v>
      </c>
      <c r="CC78">
        <v>0.87</v>
      </c>
      <c r="CD78">
        <v>0.94</v>
      </c>
      <c r="CE78">
        <v>0.99</v>
      </c>
      <c r="CF78">
        <v>0.18</v>
      </c>
      <c r="CG78">
        <v>3.77</v>
      </c>
      <c r="CH78">
        <v>0.7752</v>
      </c>
      <c r="CI78">
        <v>5.33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2.8</v>
      </c>
      <c r="CP78">
        <v>1.2441</v>
      </c>
      <c r="CQ78">
        <v>0</v>
      </c>
      <c r="CR78">
        <v>3.52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38.130900000000004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65.649600000000007</v>
      </c>
      <c r="J79">
        <v>0</v>
      </c>
      <c r="K79">
        <v>344.67935699999998</v>
      </c>
      <c r="L79">
        <v>436.84875</v>
      </c>
      <c r="M79">
        <v>47.195999999999998</v>
      </c>
      <c r="N79">
        <v>120.65625</v>
      </c>
      <c r="O79">
        <v>126.47812500000001</v>
      </c>
      <c r="P79">
        <v>143.56</v>
      </c>
      <c r="Q79">
        <v>17.203410000000002</v>
      </c>
      <c r="R79">
        <v>21.764358000000001</v>
      </c>
      <c r="S79">
        <v>26.964210000000001</v>
      </c>
      <c r="T79">
        <v>1.40625</v>
      </c>
      <c r="U79">
        <v>348.97500000000002</v>
      </c>
      <c r="V79">
        <v>18.140473</v>
      </c>
      <c r="W79">
        <v>45.828499999999998</v>
      </c>
      <c r="X79">
        <v>98.34375</v>
      </c>
      <c r="Y79">
        <v>0</v>
      </c>
      <c r="Z79">
        <v>13.1076</v>
      </c>
      <c r="AA79">
        <v>28.09872</v>
      </c>
      <c r="AB79">
        <v>27.071200000000001</v>
      </c>
      <c r="AC79">
        <v>29.747499000000001</v>
      </c>
      <c r="AD79">
        <v>37.287599999999998</v>
      </c>
      <c r="AE79">
        <v>50.592516000000003</v>
      </c>
      <c r="AF79">
        <v>30.21</v>
      </c>
      <c r="AG79">
        <v>43.700400000000002</v>
      </c>
      <c r="AH79">
        <v>119.42449999999999</v>
      </c>
      <c r="AI79">
        <v>16.939</v>
      </c>
      <c r="AJ79">
        <v>0</v>
      </c>
      <c r="AK79">
        <v>53.648699999999998</v>
      </c>
      <c r="AL79">
        <v>25.564</v>
      </c>
      <c r="AM79">
        <v>0</v>
      </c>
      <c r="AN79">
        <v>0.71891000000000005</v>
      </c>
      <c r="AO79">
        <v>4.1454000000000004</v>
      </c>
      <c r="AP79">
        <v>3.7149000000000001</v>
      </c>
      <c r="AQ79">
        <v>64.22</v>
      </c>
      <c r="AR79">
        <v>35.328000000000003</v>
      </c>
      <c r="AS79">
        <v>10.7616</v>
      </c>
      <c r="AT79">
        <v>14.9968</v>
      </c>
      <c r="AU79">
        <v>0</v>
      </c>
      <c r="AV79">
        <v>45.1858</v>
      </c>
      <c r="AW79">
        <v>73.097999999999999</v>
      </c>
      <c r="AX79">
        <v>29.891999999999999</v>
      </c>
      <c r="AY79">
        <v>0</v>
      </c>
      <c r="AZ79">
        <f t="shared" si="3"/>
        <v>38.022599999999997</v>
      </c>
      <c r="BA79">
        <f t="shared" si="4"/>
        <v>2659.169778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1.0900000000000001</v>
      </c>
      <c r="BQ79">
        <v>0</v>
      </c>
      <c r="BR79">
        <v>0</v>
      </c>
      <c r="BS79">
        <v>1.63</v>
      </c>
      <c r="BT79">
        <v>0.83160000000000001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1.89</v>
      </c>
      <c r="CC79">
        <v>0.87</v>
      </c>
      <c r="CD79">
        <v>0.94</v>
      </c>
      <c r="CE79">
        <v>0.99</v>
      </c>
      <c r="CF79">
        <v>0.18</v>
      </c>
      <c r="CG79">
        <v>3.77</v>
      </c>
      <c r="CH79">
        <v>0.66690000000000005</v>
      </c>
      <c r="CI79">
        <v>5.33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2.8</v>
      </c>
      <c r="CP79">
        <v>1.2441</v>
      </c>
      <c r="CQ79">
        <v>0</v>
      </c>
      <c r="CR79">
        <v>3.52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38.022599999999997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65.649600000000007</v>
      </c>
      <c r="J80">
        <v>0</v>
      </c>
      <c r="K80">
        <v>344.67935699999998</v>
      </c>
      <c r="L80">
        <v>436.84875</v>
      </c>
      <c r="M80">
        <v>47.195999999999998</v>
      </c>
      <c r="N80">
        <v>120.65625</v>
      </c>
      <c r="O80">
        <v>126.47812500000001</v>
      </c>
      <c r="P80">
        <v>143.56</v>
      </c>
      <c r="Q80">
        <v>17.784410000000001</v>
      </c>
      <c r="R80">
        <v>21.764358000000001</v>
      </c>
      <c r="S80">
        <v>26.964210000000001</v>
      </c>
      <c r="T80">
        <v>1.40625</v>
      </c>
      <c r="U80">
        <v>348.97500000000002</v>
      </c>
      <c r="V80">
        <v>18.140473</v>
      </c>
      <c r="W80">
        <v>45.828499999999998</v>
      </c>
      <c r="X80">
        <v>98.34375</v>
      </c>
      <c r="Y80">
        <v>0</v>
      </c>
      <c r="Z80">
        <v>6.93</v>
      </c>
      <c r="AA80">
        <v>17.38</v>
      </c>
      <c r="AB80">
        <v>27.071200000000001</v>
      </c>
      <c r="AC80">
        <v>19.831230999999999</v>
      </c>
      <c r="AD80">
        <v>9.3218999999999994</v>
      </c>
      <c r="AE80">
        <v>50.592516000000003</v>
      </c>
      <c r="AF80">
        <v>9.2644000000000002</v>
      </c>
      <c r="AG80">
        <v>43.700400000000002</v>
      </c>
      <c r="AH80">
        <v>92.928700000000006</v>
      </c>
      <c r="AI80">
        <v>5.2119999999999997</v>
      </c>
      <c r="AJ80">
        <v>0</v>
      </c>
      <c r="AK80">
        <v>53.648699999999998</v>
      </c>
      <c r="AL80">
        <v>13.363</v>
      </c>
      <c r="AM80">
        <v>0</v>
      </c>
      <c r="AN80">
        <v>0.71891000000000005</v>
      </c>
      <c r="AO80">
        <v>4.3629600000000002</v>
      </c>
      <c r="AP80">
        <v>3.7149000000000001</v>
      </c>
      <c r="AQ80">
        <v>64.22</v>
      </c>
      <c r="AR80">
        <v>35.328000000000003</v>
      </c>
      <c r="AS80">
        <v>10.7616</v>
      </c>
      <c r="AT80">
        <v>14.9968</v>
      </c>
      <c r="AU80">
        <v>0</v>
      </c>
      <c r="AV80">
        <v>45.1858</v>
      </c>
      <c r="AW80">
        <v>73.097999999999999</v>
      </c>
      <c r="AX80">
        <v>29.891999999999999</v>
      </c>
      <c r="AY80">
        <v>0</v>
      </c>
      <c r="AZ80">
        <f t="shared" si="3"/>
        <v>37.572000000000003</v>
      </c>
      <c r="BA80">
        <f t="shared" si="4"/>
        <v>2533.3700499999995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1.0900000000000001</v>
      </c>
      <c r="BQ80">
        <v>0</v>
      </c>
      <c r="BR80">
        <v>0</v>
      </c>
      <c r="BS80">
        <v>1.63</v>
      </c>
      <c r="BT80">
        <v>0.5292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1.89</v>
      </c>
      <c r="CC80">
        <v>0.87</v>
      </c>
      <c r="CD80">
        <v>0.94</v>
      </c>
      <c r="CE80">
        <v>0.99</v>
      </c>
      <c r="CF80">
        <v>0.18</v>
      </c>
      <c r="CG80">
        <v>3.77</v>
      </c>
      <c r="CH80">
        <v>0.51870000000000005</v>
      </c>
      <c r="CI80">
        <v>5.33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2.8</v>
      </c>
      <c r="CP80">
        <v>1.2441</v>
      </c>
      <c r="CQ80">
        <v>0</v>
      </c>
      <c r="CR80">
        <v>3.52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37.572000000000003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86.066400000000002</v>
      </c>
      <c r="J81">
        <v>0</v>
      </c>
      <c r="K81">
        <v>344.67935699999998</v>
      </c>
      <c r="L81">
        <v>436.84875</v>
      </c>
      <c r="M81">
        <v>47.195999999999998</v>
      </c>
      <c r="N81">
        <v>120.65625</v>
      </c>
      <c r="O81">
        <v>126.47812500000001</v>
      </c>
      <c r="P81">
        <v>143.56</v>
      </c>
      <c r="Q81">
        <v>17.784410000000001</v>
      </c>
      <c r="R81">
        <v>21.764358000000001</v>
      </c>
      <c r="S81">
        <v>26.964210000000001</v>
      </c>
      <c r="T81">
        <v>1.40625</v>
      </c>
      <c r="U81">
        <v>348.97500000000002</v>
      </c>
      <c r="V81">
        <v>18.140473</v>
      </c>
      <c r="W81">
        <v>45.828499999999998</v>
      </c>
      <c r="X81">
        <v>98.34375</v>
      </c>
      <c r="Y81">
        <v>0</v>
      </c>
      <c r="Z81">
        <v>0</v>
      </c>
      <c r="AA81">
        <v>3.7919999999999998</v>
      </c>
      <c r="AB81">
        <v>27.071200000000001</v>
      </c>
      <c r="AC81">
        <v>9.9058399999999995</v>
      </c>
      <c r="AD81">
        <v>0</v>
      </c>
      <c r="AE81">
        <v>50.592516000000003</v>
      </c>
      <c r="AF81">
        <v>9.0630000000000006</v>
      </c>
      <c r="AG81">
        <v>43.700400000000002</v>
      </c>
      <c r="AH81">
        <v>62.854999999999997</v>
      </c>
      <c r="AI81">
        <v>3.2574999999999998</v>
      </c>
      <c r="AJ81">
        <v>0</v>
      </c>
      <c r="AK81">
        <v>53.648699999999998</v>
      </c>
      <c r="AL81">
        <v>2.6726000000000001</v>
      </c>
      <c r="AM81">
        <v>0</v>
      </c>
      <c r="AN81">
        <v>0.71891000000000005</v>
      </c>
      <c r="AO81">
        <v>4.4158799999999996</v>
      </c>
      <c r="AP81">
        <v>3.7149000000000001</v>
      </c>
      <c r="AQ81">
        <v>58.5</v>
      </c>
      <c r="AR81">
        <v>22.08</v>
      </c>
      <c r="AS81">
        <v>10.7616</v>
      </c>
      <c r="AT81">
        <v>14.9968</v>
      </c>
      <c r="AU81">
        <v>0</v>
      </c>
      <c r="AV81">
        <v>45.1858</v>
      </c>
      <c r="AW81">
        <v>73.097999999999999</v>
      </c>
      <c r="AX81">
        <v>7.3319999999999999</v>
      </c>
      <c r="AY81">
        <v>0</v>
      </c>
      <c r="AZ81">
        <f t="shared" si="3"/>
        <v>37.099600000000002</v>
      </c>
      <c r="BA81">
        <f t="shared" si="4"/>
        <v>2429.1540789999999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1.0900000000000001</v>
      </c>
      <c r="BQ81">
        <v>0</v>
      </c>
      <c r="BR81">
        <v>0</v>
      </c>
      <c r="BS81">
        <v>1.63</v>
      </c>
      <c r="BT81">
        <v>0.224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1.89</v>
      </c>
      <c r="CC81">
        <v>0.87</v>
      </c>
      <c r="CD81">
        <v>0.94</v>
      </c>
      <c r="CE81">
        <v>0.99</v>
      </c>
      <c r="CF81">
        <v>0.18</v>
      </c>
      <c r="CG81">
        <v>3.77</v>
      </c>
      <c r="CH81">
        <v>0.35149999999999998</v>
      </c>
      <c r="CI81">
        <v>5.33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2.8</v>
      </c>
      <c r="CP81">
        <v>1.2441</v>
      </c>
      <c r="CQ81">
        <v>0</v>
      </c>
      <c r="CR81">
        <v>3.52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37.099600000000002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86.066400000000002</v>
      </c>
      <c r="J82">
        <v>2.1432000000000002</v>
      </c>
      <c r="K82">
        <v>344.67935699999998</v>
      </c>
      <c r="L82">
        <v>436.84875</v>
      </c>
      <c r="M82">
        <v>47.195999999999998</v>
      </c>
      <c r="N82">
        <v>120.65625</v>
      </c>
      <c r="O82">
        <v>126.47812500000001</v>
      </c>
      <c r="P82">
        <v>143.56</v>
      </c>
      <c r="Q82">
        <v>17.784410000000001</v>
      </c>
      <c r="R82">
        <v>21.764358000000001</v>
      </c>
      <c r="S82">
        <v>26.964210000000001</v>
      </c>
      <c r="T82">
        <v>1.40625</v>
      </c>
      <c r="U82">
        <v>348.97500000000002</v>
      </c>
      <c r="V82">
        <v>18.140473</v>
      </c>
      <c r="W82">
        <v>45.828499999999998</v>
      </c>
      <c r="X82">
        <v>98.34375</v>
      </c>
      <c r="Y82">
        <v>0</v>
      </c>
      <c r="Z82">
        <v>0</v>
      </c>
      <c r="AA82">
        <v>0</v>
      </c>
      <c r="AB82">
        <v>27.071200000000001</v>
      </c>
      <c r="AC82">
        <v>0</v>
      </c>
      <c r="AD82">
        <v>0</v>
      </c>
      <c r="AE82">
        <v>28.885999999999999</v>
      </c>
      <c r="AF82">
        <v>9.0630000000000006</v>
      </c>
      <c r="AG82">
        <v>43.700400000000002</v>
      </c>
      <c r="AH82">
        <v>38.68</v>
      </c>
      <c r="AI82">
        <v>3.2574999999999998</v>
      </c>
      <c r="AJ82">
        <v>0</v>
      </c>
      <c r="AK82">
        <v>53.648699999999998</v>
      </c>
      <c r="AL82">
        <v>2.6726000000000001</v>
      </c>
      <c r="AM82">
        <v>0</v>
      </c>
      <c r="AN82">
        <v>0.71891000000000005</v>
      </c>
      <c r="AO82">
        <v>4.5158399999999999</v>
      </c>
      <c r="AP82">
        <v>3.7149000000000001</v>
      </c>
      <c r="AQ82">
        <v>48.1</v>
      </c>
      <c r="AR82">
        <v>22.08</v>
      </c>
      <c r="AS82">
        <v>10.7616</v>
      </c>
      <c r="AT82">
        <v>14.9968</v>
      </c>
      <c r="AU82">
        <v>0</v>
      </c>
      <c r="AV82">
        <v>45.1858</v>
      </c>
      <c r="AW82">
        <v>73.097999999999999</v>
      </c>
      <c r="AX82">
        <v>7.3319999999999999</v>
      </c>
      <c r="AY82">
        <v>0</v>
      </c>
      <c r="AZ82">
        <f t="shared" si="3"/>
        <v>36.964700000000001</v>
      </c>
      <c r="BA82">
        <f t="shared" si="4"/>
        <v>2361.2829830000001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1.0900000000000001</v>
      </c>
      <c r="BQ82">
        <v>0</v>
      </c>
      <c r="BR82">
        <v>0</v>
      </c>
      <c r="BS82">
        <v>1.63</v>
      </c>
      <c r="BT82">
        <v>0.224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1.89</v>
      </c>
      <c r="CC82">
        <v>0.87</v>
      </c>
      <c r="CD82">
        <v>0.94</v>
      </c>
      <c r="CE82">
        <v>0.99</v>
      </c>
      <c r="CF82">
        <v>0.18</v>
      </c>
      <c r="CG82">
        <v>3.77</v>
      </c>
      <c r="CH82">
        <v>0.21659999999999999</v>
      </c>
      <c r="CI82">
        <v>5.33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2.8</v>
      </c>
      <c r="CP82">
        <v>1.2441</v>
      </c>
      <c r="CQ82">
        <v>0</v>
      </c>
      <c r="CR82">
        <v>3.52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36.964700000000001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86.066400000000002</v>
      </c>
      <c r="J83">
        <v>2.1432000000000002</v>
      </c>
      <c r="K83">
        <v>344.67935699999998</v>
      </c>
      <c r="L83">
        <v>436.84875</v>
      </c>
      <c r="M83">
        <v>47.195999999999998</v>
      </c>
      <c r="N83">
        <v>120.65625</v>
      </c>
      <c r="O83">
        <v>126.47812500000001</v>
      </c>
      <c r="P83">
        <v>143.56</v>
      </c>
      <c r="Q83">
        <v>19.52741</v>
      </c>
      <c r="R83">
        <v>21.764358000000001</v>
      </c>
      <c r="S83">
        <v>26.964210000000001</v>
      </c>
      <c r="T83">
        <v>1.40625</v>
      </c>
      <c r="U83">
        <v>348.97500000000002</v>
      </c>
      <c r="V83">
        <v>18.140473</v>
      </c>
      <c r="W83">
        <v>45.828499999999998</v>
      </c>
      <c r="X83">
        <v>98.34375</v>
      </c>
      <c r="Y83">
        <v>0</v>
      </c>
      <c r="Z83">
        <v>0</v>
      </c>
      <c r="AA83">
        <v>0</v>
      </c>
      <c r="AB83">
        <v>27.071200000000001</v>
      </c>
      <c r="AC83">
        <v>0</v>
      </c>
      <c r="AD83">
        <v>0</v>
      </c>
      <c r="AE83">
        <v>28.885999999999999</v>
      </c>
      <c r="AF83">
        <v>9.0630000000000006</v>
      </c>
      <c r="AG83">
        <v>43.700400000000002</v>
      </c>
      <c r="AH83">
        <v>19.34</v>
      </c>
      <c r="AI83">
        <v>3.2574999999999998</v>
      </c>
      <c r="AJ83">
        <v>0</v>
      </c>
      <c r="AK83">
        <v>53.648699999999998</v>
      </c>
      <c r="AL83">
        <v>2.6726000000000001</v>
      </c>
      <c r="AM83">
        <v>0</v>
      </c>
      <c r="AN83">
        <v>0.71891000000000005</v>
      </c>
      <c r="AO83">
        <v>4.59816</v>
      </c>
      <c r="AP83">
        <v>3.0743999999999998</v>
      </c>
      <c r="AQ83">
        <v>31.2</v>
      </c>
      <c r="AR83">
        <v>35.328000000000003</v>
      </c>
      <c r="AS83">
        <v>10.7616</v>
      </c>
      <c r="AT83">
        <v>14.9968</v>
      </c>
      <c r="AU83">
        <v>0</v>
      </c>
      <c r="AV83">
        <v>45.1858</v>
      </c>
      <c r="AW83">
        <v>73.097999999999999</v>
      </c>
      <c r="AX83">
        <v>7.3319999999999999</v>
      </c>
      <c r="AY83">
        <v>0</v>
      </c>
      <c r="AZ83">
        <f t="shared" si="3"/>
        <v>36.630500000000005</v>
      </c>
      <c r="BA83">
        <f t="shared" si="4"/>
        <v>2339.141603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1.0900000000000001</v>
      </c>
      <c r="BQ83">
        <v>0</v>
      </c>
      <c r="BR83">
        <v>0</v>
      </c>
      <c r="BS83">
        <v>1.63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1.89</v>
      </c>
      <c r="CC83">
        <v>0.87</v>
      </c>
      <c r="CD83">
        <v>0.94</v>
      </c>
      <c r="CE83">
        <v>0.99</v>
      </c>
      <c r="CF83">
        <v>0.18</v>
      </c>
      <c r="CG83">
        <v>3.77</v>
      </c>
      <c r="CH83">
        <v>0.10639999999999999</v>
      </c>
      <c r="CI83">
        <v>5.33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2.8</v>
      </c>
      <c r="CP83">
        <v>1.2441</v>
      </c>
      <c r="CQ83">
        <v>0</v>
      </c>
      <c r="CR83">
        <v>3.52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36.630500000000005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86.066400000000002</v>
      </c>
      <c r="J84">
        <v>2.1432000000000002</v>
      </c>
      <c r="K84">
        <v>344.67935699999998</v>
      </c>
      <c r="L84">
        <v>436.84875</v>
      </c>
      <c r="M84">
        <v>47.195999999999998</v>
      </c>
      <c r="N84">
        <v>120.65625</v>
      </c>
      <c r="O84">
        <v>126.47812500000001</v>
      </c>
      <c r="P84">
        <v>143.56</v>
      </c>
      <c r="Q84">
        <v>19.817910000000001</v>
      </c>
      <c r="R84">
        <v>21.764358000000001</v>
      </c>
      <c r="S84">
        <v>26.964210000000001</v>
      </c>
      <c r="T84">
        <v>1.40625</v>
      </c>
      <c r="U84">
        <v>348.97500000000002</v>
      </c>
      <c r="V84">
        <v>18.140473</v>
      </c>
      <c r="W84">
        <v>45.828499999999998</v>
      </c>
      <c r="X84">
        <v>98.34375</v>
      </c>
      <c r="Y84">
        <v>0</v>
      </c>
      <c r="Z84">
        <v>0</v>
      </c>
      <c r="AA84">
        <v>0</v>
      </c>
      <c r="AB84">
        <v>27.071200000000001</v>
      </c>
      <c r="AC84">
        <v>0</v>
      </c>
      <c r="AD84">
        <v>0</v>
      </c>
      <c r="AE84">
        <v>15.756</v>
      </c>
      <c r="AF84">
        <v>9.0630000000000006</v>
      </c>
      <c r="AG84">
        <v>43.700400000000002</v>
      </c>
      <c r="AH84">
        <v>19.34</v>
      </c>
      <c r="AI84">
        <v>3.2574999999999998</v>
      </c>
      <c r="AJ84">
        <v>0</v>
      </c>
      <c r="AK84">
        <v>53.648699999999998</v>
      </c>
      <c r="AL84">
        <v>2.6726000000000001</v>
      </c>
      <c r="AM84">
        <v>0</v>
      </c>
      <c r="AN84">
        <v>0.71891000000000005</v>
      </c>
      <c r="AO84">
        <v>4.6745999999999999</v>
      </c>
      <c r="AP84">
        <v>3.0743999999999998</v>
      </c>
      <c r="AQ84">
        <v>15.6</v>
      </c>
      <c r="AR84">
        <v>22.08</v>
      </c>
      <c r="AS84">
        <v>10.7616</v>
      </c>
      <c r="AT84">
        <v>14.9968</v>
      </c>
      <c r="AU84">
        <v>0</v>
      </c>
      <c r="AV84">
        <v>45.1858</v>
      </c>
      <c r="AW84">
        <v>73.097999999999999</v>
      </c>
      <c r="AX84">
        <v>7.3319999999999999</v>
      </c>
      <c r="AY84">
        <v>0</v>
      </c>
      <c r="AZ84">
        <f t="shared" si="3"/>
        <v>36.630500000000005</v>
      </c>
      <c r="BA84">
        <f t="shared" si="4"/>
        <v>2297.5305429999999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1.0900000000000001</v>
      </c>
      <c r="BQ84">
        <v>0</v>
      </c>
      <c r="BR84">
        <v>0</v>
      </c>
      <c r="BS84">
        <v>1.63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1.89</v>
      </c>
      <c r="CC84">
        <v>0.87</v>
      </c>
      <c r="CD84">
        <v>0.94</v>
      </c>
      <c r="CE84">
        <v>0.99</v>
      </c>
      <c r="CF84">
        <v>0.18</v>
      </c>
      <c r="CG84">
        <v>3.77</v>
      </c>
      <c r="CH84">
        <v>0.10639999999999999</v>
      </c>
      <c r="CI84">
        <v>5.33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2.8</v>
      </c>
      <c r="CP84">
        <v>1.2441</v>
      </c>
      <c r="CQ84">
        <v>0</v>
      </c>
      <c r="CR84">
        <v>3.52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36.630500000000005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86.066400000000002</v>
      </c>
      <c r="J85">
        <v>2.1432000000000002</v>
      </c>
      <c r="K85">
        <v>344.67935699999998</v>
      </c>
      <c r="L85">
        <v>436.84875</v>
      </c>
      <c r="M85">
        <v>47.195999999999998</v>
      </c>
      <c r="N85">
        <v>120.65625</v>
      </c>
      <c r="O85">
        <v>126.47812500000001</v>
      </c>
      <c r="P85">
        <v>143.56</v>
      </c>
      <c r="Q85">
        <v>19.817910000000001</v>
      </c>
      <c r="R85">
        <v>21.764358000000001</v>
      </c>
      <c r="S85">
        <v>26.964210000000001</v>
      </c>
      <c r="T85">
        <v>1.40625</v>
      </c>
      <c r="U85">
        <v>348.97500000000002</v>
      </c>
      <c r="V85">
        <v>18.140473</v>
      </c>
      <c r="W85">
        <v>45.828499999999998</v>
      </c>
      <c r="X85">
        <v>98.34375</v>
      </c>
      <c r="Y85">
        <v>0</v>
      </c>
      <c r="Z85">
        <v>0</v>
      </c>
      <c r="AA85">
        <v>0</v>
      </c>
      <c r="AB85">
        <v>13.426</v>
      </c>
      <c r="AC85">
        <v>0</v>
      </c>
      <c r="AD85">
        <v>0</v>
      </c>
      <c r="AE85">
        <v>0</v>
      </c>
      <c r="AF85">
        <v>9.0630000000000006</v>
      </c>
      <c r="AG85">
        <v>43.700400000000002</v>
      </c>
      <c r="AH85">
        <v>0</v>
      </c>
      <c r="AI85">
        <v>0</v>
      </c>
      <c r="AJ85">
        <v>0</v>
      </c>
      <c r="AK85">
        <v>53.648699999999998</v>
      </c>
      <c r="AL85">
        <v>2.6726000000000001</v>
      </c>
      <c r="AM85">
        <v>0</v>
      </c>
      <c r="AN85">
        <v>0.71891000000000005</v>
      </c>
      <c r="AO85">
        <v>4.7980799999999997</v>
      </c>
      <c r="AP85">
        <v>3.0743999999999998</v>
      </c>
      <c r="AQ85">
        <v>15.6</v>
      </c>
      <c r="AR85">
        <v>22.08</v>
      </c>
      <c r="AS85">
        <v>10.7616</v>
      </c>
      <c r="AT85">
        <v>14.9968</v>
      </c>
      <c r="AU85">
        <v>0</v>
      </c>
      <c r="AV85">
        <v>45.1858</v>
      </c>
      <c r="AW85">
        <v>73.097999999999999</v>
      </c>
      <c r="AX85">
        <v>7.3319999999999999</v>
      </c>
      <c r="AY85">
        <v>0</v>
      </c>
      <c r="AZ85">
        <f t="shared" si="3"/>
        <v>36.4741</v>
      </c>
      <c r="BA85">
        <f t="shared" si="4"/>
        <v>2245.4989230000001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1.0900000000000001</v>
      </c>
      <c r="BQ85">
        <v>0</v>
      </c>
      <c r="BR85">
        <v>0</v>
      </c>
      <c r="BS85">
        <v>1.63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1.89</v>
      </c>
      <c r="CC85">
        <v>0.87</v>
      </c>
      <c r="CD85">
        <v>0.94</v>
      </c>
      <c r="CE85">
        <v>0.94</v>
      </c>
      <c r="CF85">
        <v>0.18</v>
      </c>
      <c r="CG85">
        <v>3.77</v>
      </c>
      <c r="CH85">
        <v>0</v>
      </c>
      <c r="CI85">
        <v>5.33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2.8</v>
      </c>
      <c r="CP85">
        <v>1.2441</v>
      </c>
      <c r="CQ85">
        <v>0</v>
      </c>
      <c r="CR85">
        <v>3.52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36.4741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86.066400000000002</v>
      </c>
      <c r="J86">
        <v>2.1432000000000002</v>
      </c>
      <c r="K86">
        <v>344.67935699999998</v>
      </c>
      <c r="L86">
        <v>436.84875</v>
      </c>
      <c r="M86">
        <v>47.195999999999998</v>
      </c>
      <c r="N86">
        <v>120.65625</v>
      </c>
      <c r="O86">
        <v>126.47812500000001</v>
      </c>
      <c r="P86">
        <v>143.56</v>
      </c>
      <c r="Q86">
        <v>19.817910000000001</v>
      </c>
      <c r="R86">
        <v>21.764358000000001</v>
      </c>
      <c r="S86">
        <v>26.964210000000001</v>
      </c>
      <c r="T86">
        <v>1.40625</v>
      </c>
      <c r="U86">
        <v>348.97500000000002</v>
      </c>
      <c r="V86">
        <v>18.140473</v>
      </c>
      <c r="W86">
        <v>45.828499999999998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9.0630000000000006</v>
      </c>
      <c r="AG86">
        <v>43.700400000000002</v>
      </c>
      <c r="AH86">
        <v>0</v>
      </c>
      <c r="AI86">
        <v>0</v>
      </c>
      <c r="AJ86">
        <v>0</v>
      </c>
      <c r="AK86">
        <v>53.648699999999998</v>
      </c>
      <c r="AL86">
        <v>2.6726000000000001</v>
      </c>
      <c r="AM86">
        <v>0</v>
      </c>
      <c r="AN86">
        <v>0.71891000000000005</v>
      </c>
      <c r="AO86">
        <v>5.0538600000000002</v>
      </c>
      <c r="AP86">
        <v>3.0743999999999998</v>
      </c>
      <c r="AQ86">
        <v>15.6</v>
      </c>
      <c r="AR86">
        <v>22.08</v>
      </c>
      <c r="AS86">
        <v>10.7616</v>
      </c>
      <c r="AT86">
        <v>14.9968</v>
      </c>
      <c r="AU86">
        <v>0</v>
      </c>
      <c r="AV86">
        <v>45.1858</v>
      </c>
      <c r="AW86">
        <v>73.097999999999999</v>
      </c>
      <c r="AX86">
        <v>7.3319999999999999</v>
      </c>
      <c r="AY86">
        <v>0</v>
      </c>
      <c r="AZ86">
        <f t="shared" si="3"/>
        <v>36.4741</v>
      </c>
      <c r="BA86">
        <f t="shared" si="4"/>
        <v>2232.3287030000001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1.0900000000000001</v>
      </c>
      <c r="BQ86">
        <v>0</v>
      </c>
      <c r="BR86">
        <v>0</v>
      </c>
      <c r="BS86">
        <v>1.63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1.89</v>
      </c>
      <c r="CC86">
        <v>0.87</v>
      </c>
      <c r="CD86">
        <v>0.94</v>
      </c>
      <c r="CE86">
        <v>0.94</v>
      </c>
      <c r="CF86">
        <v>0.18</v>
      </c>
      <c r="CG86">
        <v>3.77</v>
      </c>
      <c r="CH86">
        <v>0</v>
      </c>
      <c r="CI86">
        <v>5.33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2.8</v>
      </c>
      <c r="CP86">
        <v>1.2441</v>
      </c>
      <c r="CQ86">
        <v>0</v>
      </c>
      <c r="CR86">
        <v>3.52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36.4741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86.066400000000002</v>
      </c>
      <c r="J87">
        <v>2.1432000000000002</v>
      </c>
      <c r="K87">
        <v>344.67935699999998</v>
      </c>
      <c r="L87">
        <v>436.84875</v>
      </c>
      <c r="M87">
        <v>47.195999999999998</v>
      </c>
      <c r="N87">
        <v>120.65625</v>
      </c>
      <c r="O87">
        <v>126.47812500000001</v>
      </c>
      <c r="P87">
        <v>143.56</v>
      </c>
      <c r="Q87">
        <v>19.817910000000001</v>
      </c>
      <c r="R87">
        <v>21.764358000000001</v>
      </c>
      <c r="S87">
        <v>26.964210000000001</v>
      </c>
      <c r="T87">
        <v>1.40625</v>
      </c>
      <c r="U87">
        <v>348.97500000000002</v>
      </c>
      <c r="V87">
        <v>18.140473</v>
      </c>
      <c r="W87">
        <v>46.399079999999998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9.0630000000000006</v>
      </c>
      <c r="AG87">
        <v>43.700400000000002</v>
      </c>
      <c r="AH87">
        <v>0</v>
      </c>
      <c r="AI87">
        <v>0</v>
      </c>
      <c r="AJ87">
        <v>0</v>
      </c>
      <c r="AK87">
        <v>53.648699999999998</v>
      </c>
      <c r="AL87">
        <v>2.6726000000000001</v>
      </c>
      <c r="AM87">
        <v>0</v>
      </c>
      <c r="AN87">
        <v>0.71891000000000005</v>
      </c>
      <c r="AO87">
        <v>5.2390800000000004</v>
      </c>
      <c r="AP87">
        <v>3.0743999999999998</v>
      </c>
      <c r="AQ87">
        <v>15.6</v>
      </c>
      <c r="AR87">
        <v>22.08</v>
      </c>
      <c r="AS87">
        <v>13.452</v>
      </c>
      <c r="AT87">
        <v>14.9968</v>
      </c>
      <c r="AU87">
        <v>0</v>
      </c>
      <c r="AV87">
        <v>45.1858</v>
      </c>
      <c r="AW87">
        <v>73.097999999999999</v>
      </c>
      <c r="AX87">
        <v>7.3319999999999999</v>
      </c>
      <c r="AY87">
        <v>0</v>
      </c>
      <c r="AZ87">
        <f t="shared" si="3"/>
        <v>36.554099999999998</v>
      </c>
      <c r="BA87">
        <f t="shared" si="4"/>
        <v>2235.8549029999999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1.0900000000000001</v>
      </c>
      <c r="BQ87">
        <v>0</v>
      </c>
      <c r="BR87">
        <v>0</v>
      </c>
      <c r="BS87">
        <v>1.63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1.89</v>
      </c>
      <c r="CC87">
        <v>0.87</v>
      </c>
      <c r="CD87">
        <v>0.94</v>
      </c>
      <c r="CE87">
        <v>0.94</v>
      </c>
      <c r="CF87">
        <v>0.18</v>
      </c>
      <c r="CG87">
        <v>3.77</v>
      </c>
      <c r="CH87">
        <v>0</v>
      </c>
      <c r="CI87">
        <v>5.33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2.88</v>
      </c>
      <c r="CP87">
        <v>1.2441</v>
      </c>
      <c r="CQ87">
        <v>0</v>
      </c>
      <c r="CR87">
        <v>3.52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36.554099999999998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86.066400000000002</v>
      </c>
      <c r="J88">
        <v>2.1432000000000002</v>
      </c>
      <c r="K88">
        <v>344.67935699999998</v>
      </c>
      <c r="L88">
        <v>436.84875</v>
      </c>
      <c r="M88">
        <v>47.195999999999998</v>
      </c>
      <c r="N88">
        <v>120.65625</v>
      </c>
      <c r="O88">
        <v>126.47812500000001</v>
      </c>
      <c r="P88">
        <v>143.56</v>
      </c>
      <c r="Q88">
        <v>19.817910000000001</v>
      </c>
      <c r="R88">
        <v>21.764358000000001</v>
      </c>
      <c r="S88">
        <v>26.964210000000001</v>
      </c>
      <c r="T88">
        <v>1.40625</v>
      </c>
      <c r="U88">
        <v>348.97500000000002</v>
      </c>
      <c r="V88">
        <v>18.140473</v>
      </c>
      <c r="W88">
        <v>46.399079999999998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9.0630000000000006</v>
      </c>
      <c r="AG88">
        <v>43.700400000000002</v>
      </c>
      <c r="AH88">
        <v>0</v>
      </c>
      <c r="AI88">
        <v>0</v>
      </c>
      <c r="AJ88">
        <v>0</v>
      </c>
      <c r="AK88">
        <v>53.648699999999998</v>
      </c>
      <c r="AL88">
        <v>2.6726000000000001</v>
      </c>
      <c r="AM88">
        <v>0</v>
      </c>
      <c r="AN88">
        <v>0.71891000000000005</v>
      </c>
      <c r="AO88">
        <v>5.4184200000000002</v>
      </c>
      <c r="AP88">
        <v>3.0743999999999998</v>
      </c>
      <c r="AQ88">
        <v>0</v>
      </c>
      <c r="AR88">
        <v>22.08</v>
      </c>
      <c r="AS88">
        <v>13.452</v>
      </c>
      <c r="AT88">
        <v>14.9968</v>
      </c>
      <c r="AU88">
        <v>0</v>
      </c>
      <c r="AV88">
        <v>45.1858</v>
      </c>
      <c r="AW88">
        <v>73.097999999999999</v>
      </c>
      <c r="AX88">
        <v>7.3319999999999999</v>
      </c>
      <c r="AY88">
        <v>0</v>
      </c>
      <c r="AZ88">
        <f t="shared" si="3"/>
        <v>36.634100000000004</v>
      </c>
      <c r="BA88">
        <f t="shared" si="4"/>
        <v>2220.5142430000005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1.0900000000000001</v>
      </c>
      <c r="BQ88">
        <v>0</v>
      </c>
      <c r="BR88">
        <v>0</v>
      </c>
      <c r="BS88">
        <v>1.63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1.89</v>
      </c>
      <c r="CC88">
        <v>0.87</v>
      </c>
      <c r="CD88">
        <v>0.94</v>
      </c>
      <c r="CE88">
        <v>0.94</v>
      </c>
      <c r="CF88">
        <v>0.18</v>
      </c>
      <c r="CG88">
        <v>3.77</v>
      </c>
      <c r="CH88">
        <v>0</v>
      </c>
      <c r="CI88">
        <v>5.33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2.96</v>
      </c>
      <c r="CP88">
        <v>1.2441</v>
      </c>
      <c r="CQ88">
        <v>0</v>
      </c>
      <c r="CR88">
        <v>3.52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36.634100000000004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86.066400000000002</v>
      </c>
      <c r="J89">
        <v>2.1432000000000002</v>
      </c>
      <c r="K89">
        <v>344.67935699999998</v>
      </c>
      <c r="L89">
        <v>436.84875</v>
      </c>
      <c r="M89">
        <v>47.195999999999998</v>
      </c>
      <c r="N89">
        <v>120.65625</v>
      </c>
      <c r="O89">
        <v>126.47812500000001</v>
      </c>
      <c r="P89">
        <v>143.56</v>
      </c>
      <c r="Q89">
        <v>19.817910000000001</v>
      </c>
      <c r="R89">
        <v>21.764358000000001</v>
      </c>
      <c r="S89">
        <v>26.964210000000001</v>
      </c>
      <c r="T89">
        <v>1.40625</v>
      </c>
      <c r="U89">
        <v>348.97500000000002</v>
      </c>
      <c r="V89">
        <v>18.140473</v>
      </c>
      <c r="W89">
        <v>46.399079999999998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9.0630000000000006</v>
      </c>
      <c r="AG89">
        <v>43.700400000000002</v>
      </c>
      <c r="AH89">
        <v>0</v>
      </c>
      <c r="AI89">
        <v>0</v>
      </c>
      <c r="AJ89">
        <v>0</v>
      </c>
      <c r="AK89">
        <v>53.648699999999998</v>
      </c>
      <c r="AL89">
        <v>2.6726000000000001</v>
      </c>
      <c r="AM89">
        <v>0</v>
      </c>
      <c r="AN89">
        <v>0.71891000000000005</v>
      </c>
      <c r="AO89">
        <v>0.42042000000000002</v>
      </c>
      <c r="AP89">
        <v>5.1239999999999997</v>
      </c>
      <c r="AQ89">
        <v>0</v>
      </c>
      <c r="AR89">
        <v>19.872</v>
      </c>
      <c r="AS89">
        <v>13.452</v>
      </c>
      <c r="AT89">
        <v>14.9968</v>
      </c>
      <c r="AU89">
        <v>0</v>
      </c>
      <c r="AV89">
        <v>45.1858</v>
      </c>
      <c r="AW89">
        <v>73.097999999999999</v>
      </c>
      <c r="AX89">
        <v>7.3319999999999999</v>
      </c>
      <c r="AY89">
        <v>0</v>
      </c>
      <c r="AZ89">
        <f t="shared" si="3"/>
        <v>36.674100000000003</v>
      </c>
      <c r="BA89">
        <f t="shared" si="4"/>
        <v>2215.3978430000006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1.0900000000000001</v>
      </c>
      <c r="BQ89">
        <v>0</v>
      </c>
      <c r="BR89">
        <v>0</v>
      </c>
      <c r="BS89">
        <v>1.63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1.89</v>
      </c>
      <c r="CC89">
        <v>0.87</v>
      </c>
      <c r="CD89">
        <v>0.94</v>
      </c>
      <c r="CE89">
        <v>0.94</v>
      </c>
      <c r="CF89">
        <v>0.18</v>
      </c>
      <c r="CG89">
        <v>3.77</v>
      </c>
      <c r="CH89">
        <v>0</v>
      </c>
      <c r="CI89">
        <v>5.33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3</v>
      </c>
      <c r="CP89">
        <v>1.2441</v>
      </c>
      <c r="CQ89">
        <v>0</v>
      </c>
      <c r="CR89">
        <v>3.52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36.674100000000003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86.066400000000002</v>
      </c>
      <c r="J90">
        <v>2.1432000000000002</v>
      </c>
      <c r="K90">
        <v>344.67935699999998</v>
      </c>
      <c r="L90">
        <v>436.84875</v>
      </c>
      <c r="M90">
        <v>47.195999999999998</v>
      </c>
      <c r="N90">
        <v>120.65625</v>
      </c>
      <c r="O90">
        <v>126.47812500000001</v>
      </c>
      <c r="P90">
        <v>143.56</v>
      </c>
      <c r="Q90">
        <v>19.817910000000001</v>
      </c>
      <c r="R90">
        <v>21.764358000000001</v>
      </c>
      <c r="S90">
        <v>26.964210000000001</v>
      </c>
      <c r="T90">
        <v>1.40625</v>
      </c>
      <c r="U90">
        <v>348.97500000000002</v>
      </c>
      <c r="V90">
        <v>18.140473</v>
      </c>
      <c r="W90">
        <v>46.399079999999998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9.0630000000000006</v>
      </c>
      <c r="AG90">
        <v>43.700400000000002</v>
      </c>
      <c r="AH90">
        <v>0</v>
      </c>
      <c r="AI90">
        <v>0</v>
      </c>
      <c r="AJ90">
        <v>0</v>
      </c>
      <c r="AK90">
        <v>53.648699999999998</v>
      </c>
      <c r="AL90">
        <v>2.6726000000000001</v>
      </c>
      <c r="AM90">
        <v>0</v>
      </c>
      <c r="AN90">
        <v>0.71891000000000005</v>
      </c>
      <c r="AO90">
        <v>0.67913999999999997</v>
      </c>
      <c r="AP90">
        <v>5.1239999999999997</v>
      </c>
      <c r="AQ90">
        <v>0</v>
      </c>
      <c r="AR90">
        <v>19.872</v>
      </c>
      <c r="AS90">
        <v>13.452</v>
      </c>
      <c r="AT90">
        <v>14.9968</v>
      </c>
      <c r="AU90">
        <v>0</v>
      </c>
      <c r="AV90">
        <v>45.1858</v>
      </c>
      <c r="AW90">
        <v>73.097999999999999</v>
      </c>
      <c r="AX90">
        <v>7.3319999999999999</v>
      </c>
      <c r="AY90">
        <v>0</v>
      </c>
      <c r="AZ90">
        <f t="shared" si="3"/>
        <v>36.674100000000003</v>
      </c>
      <c r="BA90">
        <f t="shared" si="4"/>
        <v>2215.6565630000005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1.0900000000000001</v>
      </c>
      <c r="BQ90">
        <v>0</v>
      </c>
      <c r="BR90">
        <v>0</v>
      </c>
      <c r="BS90">
        <v>1.63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1.89</v>
      </c>
      <c r="CC90">
        <v>0.87</v>
      </c>
      <c r="CD90">
        <v>0.94</v>
      </c>
      <c r="CE90">
        <v>0.94</v>
      </c>
      <c r="CF90">
        <v>0.18</v>
      </c>
      <c r="CG90">
        <v>3.77</v>
      </c>
      <c r="CH90">
        <v>0</v>
      </c>
      <c r="CI90">
        <v>5.33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3</v>
      </c>
      <c r="CP90">
        <v>1.2441</v>
      </c>
      <c r="CQ90">
        <v>0</v>
      </c>
      <c r="CR90">
        <v>3.52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36.674100000000003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86.968800000000002</v>
      </c>
      <c r="J91">
        <v>2.1432000000000002</v>
      </c>
      <c r="K91">
        <v>344.67935699999998</v>
      </c>
      <c r="L91">
        <v>436.84875</v>
      </c>
      <c r="M91">
        <v>47.195999999999998</v>
      </c>
      <c r="N91">
        <v>120.65625</v>
      </c>
      <c r="O91">
        <v>126.47812500000001</v>
      </c>
      <c r="P91">
        <v>143.56</v>
      </c>
      <c r="Q91">
        <v>21.56091</v>
      </c>
      <c r="R91">
        <v>21.764358000000001</v>
      </c>
      <c r="S91">
        <v>26.964210000000001</v>
      </c>
      <c r="T91">
        <v>1.40625</v>
      </c>
      <c r="U91">
        <v>348.97500000000002</v>
      </c>
      <c r="V91">
        <v>18.140473</v>
      </c>
      <c r="W91">
        <v>46.399079999999998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43.700400000000002</v>
      </c>
      <c r="AH91">
        <v>0</v>
      </c>
      <c r="AI91">
        <v>0</v>
      </c>
      <c r="AJ91">
        <v>0</v>
      </c>
      <c r="AK91">
        <v>53.648699999999998</v>
      </c>
      <c r="AL91">
        <v>2.6726000000000001</v>
      </c>
      <c r="AM91">
        <v>0</v>
      </c>
      <c r="AN91">
        <v>0.71891000000000005</v>
      </c>
      <c r="AO91">
        <v>0.90258000000000005</v>
      </c>
      <c r="AP91">
        <v>5.1239999999999997</v>
      </c>
      <c r="AQ91">
        <v>0</v>
      </c>
      <c r="AR91">
        <v>8.6112000000000002</v>
      </c>
      <c r="AS91">
        <v>10.7616</v>
      </c>
      <c r="AT91">
        <v>14.9968</v>
      </c>
      <c r="AU91">
        <v>0</v>
      </c>
      <c r="AV91">
        <v>45.402000000000001</v>
      </c>
      <c r="AW91">
        <v>73.097999999999999</v>
      </c>
      <c r="AX91">
        <v>7.3319999999999999</v>
      </c>
      <c r="AY91">
        <v>0</v>
      </c>
      <c r="AZ91">
        <f t="shared" si="3"/>
        <v>36.734100000000005</v>
      </c>
      <c r="BA91">
        <f t="shared" si="4"/>
        <v>2204.8504029999999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1.0900000000000001</v>
      </c>
      <c r="BQ91">
        <v>0</v>
      </c>
      <c r="BR91">
        <v>0</v>
      </c>
      <c r="BS91">
        <v>1.63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1.89</v>
      </c>
      <c r="CC91">
        <v>0.91</v>
      </c>
      <c r="CD91">
        <v>0.96</v>
      </c>
      <c r="CE91">
        <v>0.94</v>
      </c>
      <c r="CF91">
        <v>0.18</v>
      </c>
      <c r="CG91">
        <v>3.77</v>
      </c>
      <c r="CH91">
        <v>0</v>
      </c>
      <c r="CI91">
        <v>5.33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3</v>
      </c>
      <c r="CP91">
        <v>1.2441</v>
      </c>
      <c r="CQ91">
        <v>0</v>
      </c>
      <c r="CR91">
        <v>3.52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36.734100000000005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86.968800000000002</v>
      </c>
      <c r="J92">
        <v>2.1432000000000002</v>
      </c>
      <c r="K92">
        <v>344.67935699999998</v>
      </c>
      <c r="L92">
        <v>436.84875</v>
      </c>
      <c r="M92">
        <v>47.195999999999998</v>
      </c>
      <c r="N92">
        <v>120.65625</v>
      </c>
      <c r="O92">
        <v>126.47812500000001</v>
      </c>
      <c r="P92">
        <v>143.56</v>
      </c>
      <c r="Q92">
        <v>22.205819999999999</v>
      </c>
      <c r="R92">
        <v>21.764358000000001</v>
      </c>
      <c r="S92">
        <v>26.964210000000001</v>
      </c>
      <c r="T92">
        <v>1.40625</v>
      </c>
      <c r="U92">
        <v>348.97500000000002</v>
      </c>
      <c r="V92">
        <v>18.140473</v>
      </c>
      <c r="W92">
        <v>46.399079999999998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43.700400000000002</v>
      </c>
      <c r="AH92">
        <v>0</v>
      </c>
      <c r="AI92">
        <v>0</v>
      </c>
      <c r="AJ92">
        <v>0</v>
      </c>
      <c r="AK92">
        <v>53.648699999999998</v>
      </c>
      <c r="AL92">
        <v>2.6726000000000001</v>
      </c>
      <c r="AM92">
        <v>0</v>
      </c>
      <c r="AN92">
        <v>0.71891000000000005</v>
      </c>
      <c r="AO92">
        <v>1.0789800000000001</v>
      </c>
      <c r="AP92">
        <v>5.1239999999999997</v>
      </c>
      <c r="AQ92">
        <v>0</v>
      </c>
      <c r="AR92">
        <v>8.6112000000000002</v>
      </c>
      <c r="AS92">
        <v>10.7616</v>
      </c>
      <c r="AT92">
        <v>14.9968</v>
      </c>
      <c r="AU92">
        <v>0</v>
      </c>
      <c r="AV92">
        <v>45.402000000000001</v>
      </c>
      <c r="AW92">
        <v>73.097999999999999</v>
      </c>
      <c r="AX92">
        <v>7.3319999999999999</v>
      </c>
      <c r="AY92">
        <v>0</v>
      </c>
      <c r="AZ92">
        <f t="shared" si="3"/>
        <v>36.734100000000005</v>
      </c>
      <c r="BA92">
        <f t="shared" si="4"/>
        <v>2205.6717130000002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1.0900000000000001</v>
      </c>
      <c r="BQ92">
        <v>0</v>
      </c>
      <c r="BR92">
        <v>0</v>
      </c>
      <c r="BS92">
        <v>1.63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1.89</v>
      </c>
      <c r="CC92">
        <v>0.91</v>
      </c>
      <c r="CD92">
        <v>0.96</v>
      </c>
      <c r="CE92">
        <v>0.94</v>
      </c>
      <c r="CF92">
        <v>0.18</v>
      </c>
      <c r="CG92">
        <v>3.77</v>
      </c>
      <c r="CH92">
        <v>0</v>
      </c>
      <c r="CI92">
        <v>5.33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3</v>
      </c>
      <c r="CP92">
        <v>1.2441</v>
      </c>
      <c r="CQ92">
        <v>0</v>
      </c>
      <c r="CR92">
        <v>3.52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36.734100000000005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86.968800000000002</v>
      </c>
      <c r="J93">
        <v>2.1432000000000002</v>
      </c>
      <c r="K93">
        <v>344.67935699999998</v>
      </c>
      <c r="L93">
        <v>436.84875</v>
      </c>
      <c r="M93">
        <v>47.195999999999998</v>
      </c>
      <c r="N93">
        <v>120.65625</v>
      </c>
      <c r="O93">
        <v>126.47812500000001</v>
      </c>
      <c r="P93">
        <v>143.56</v>
      </c>
      <c r="Q93">
        <v>22.205819999999999</v>
      </c>
      <c r="R93">
        <v>21.764358000000001</v>
      </c>
      <c r="S93">
        <v>26.964210000000001</v>
      </c>
      <c r="T93">
        <v>1.40625</v>
      </c>
      <c r="U93">
        <v>348.97500000000002</v>
      </c>
      <c r="V93">
        <v>18.140473</v>
      </c>
      <c r="W93">
        <v>46.399079999999998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43.700400000000002</v>
      </c>
      <c r="AH93">
        <v>0</v>
      </c>
      <c r="AI93">
        <v>0</v>
      </c>
      <c r="AJ93">
        <v>0</v>
      </c>
      <c r="AK93">
        <v>53.648699999999998</v>
      </c>
      <c r="AL93">
        <v>2.6726000000000001</v>
      </c>
      <c r="AM93">
        <v>0</v>
      </c>
      <c r="AN93">
        <v>0.71891000000000005</v>
      </c>
      <c r="AO93">
        <v>1.2230399999999999</v>
      </c>
      <c r="AP93">
        <v>4.4835000000000003</v>
      </c>
      <c r="AQ93">
        <v>0</v>
      </c>
      <c r="AR93">
        <v>6.6239999999999997</v>
      </c>
      <c r="AS93">
        <v>10.7616</v>
      </c>
      <c r="AT93">
        <v>14.9968</v>
      </c>
      <c r="AU93">
        <v>0</v>
      </c>
      <c r="AV93">
        <v>45.402000000000001</v>
      </c>
      <c r="AW93">
        <v>73.097999999999999</v>
      </c>
      <c r="AX93">
        <v>7.3319999999999999</v>
      </c>
      <c r="AY93">
        <v>0</v>
      </c>
      <c r="AZ93">
        <f t="shared" si="3"/>
        <v>36.734100000000005</v>
      </c>
      <c r="BA93">
        <f t="shared" si="4"/>
        <v>2203.1880730000003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1.0900000000000001</v>
      </c>
      <c r="BQ93">
        <v>0</v>
      </c>
      <c r="BR93">
        <v>0</v>
      </c>
      <c r="BS93">
        <v>1.63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1.89</v>
      </c>
      <c r="CC93">
        <v>0.91</v>
      </c>
      <c r="CD93">
        <v>0.96</v>
      </c>
      <c r="CE93">
        <v>0.94</v>
      </c>
      <c r="CF93">
        <v>0.18</v>
      </c>
      <c r="CG93">
        <v>3.77</v>
      </c>
      <c r="CH93">
        <v>0</v>
      </c>
      <c r="CI93">
        <v>5.33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3</v>
      </c>
      <c r="CP93">
        <v>1.2441</v>
      </c>
      <c r="CQ93">
        <v>0</v>
      </c>
      <c r="CR93">
        <v>3.52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36.734100000000005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86.968800000000002</v>
      </c>
      <c r="J94">
        <v>2.1432000000000002</v>
      </c>
      <c r="K94">
        <v>344.67935699999998</v>
      </c>
      <c r="L94">
        <v>436.84875</v>
      </c>
      <c r="M94">
        <v>47.195999999999998</v>
      </c>
      <c r="N94">
        <v>120.65625</v>
      </c>
      <c r="O94">
        <v>126.47812500000001</v>
      </c>
      <c r="P94">
        <v>143.56</v>
      </c>
      <c r="Q94">
        <v>22.205819999999999</v>
      </c>
      <c r="R94">
        <v>21.764358000000001</v>
      </c>
      <c r="S94">
        <v>26.964210000000001</v>
      </c>
      <c r="T94">
        <v>1.40625</v>
      </c>
      <c r="U94">
        <v>348.97500000000002</v>
      </c>
      <c r="V94">
        <v>18.140473</v>
      </c>
      <c r="W94">
        <v>46.399079999999998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43.700400000000002</v>
      </c>
      <c r="AH94">
        <v>0</v>
      </c>
      <c r="AI94">
        <v>0</v>
      </c>
      <c r="AJ94">
        <v>0</v>
      </c>
      <c r="AK94">
        <v>53.648699999999998</v>
      </c>
      <c r="AL94">
        <v>2.6726000000000001</v>
      </c>
      <c r="AM94">
        <v>0</v>
      </c>
      <c r="AN94">
        <v>0.71891000000000005</v>
      </c>
      <c r="AO94">
        <v>1.2788999999999999</v>
      </c>
      <c r="AP94">
        <v>4.4835000000000003</v>
      </c>
      <c r="AQ94">
        <v>0</v>
      </c>
      <c r="AR94">
        <v>6.6239999999999997</v>
      </c>
      <c r="AS94">
        <v>10.7616</v>
      </c>
      <c r="AT94">
        <v>14.9968</v>
      </c>
      <c r="AU94">
        <v>0</v>
      </c>
      <c r="AV94">
        <v>45.402000000000001</v>
      </c>
      <c r="AW94">
        <v>73.097999999999999</v>
      </c>
      <c r="AX94">
        <v>7.3319999999999999</v>
      </c>
      <c r="AY94">
        <v>0</v>
      </c>
      <c r="AZ94">
        <f t="shared" si="3"/>
        <v>36.684100000000008</v>
      </c>
      <c r="BA94">
        <f t="shared" si="4"/>
        <v>2203.193933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1.0900000000000001</v>
      </c>
      <c r="BQ94">
        <v>0</v>
      </c>
      <c r="BR94">
        <v>0</v>
      </c>
      <c r="BS94">
        <v>1.63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1.89</v>
      </c>
      <c r="CC94">
        <v>0.88</v>
      </c>
      <c r="CD94">
        <v>0.94</v>
      </c>
      <c r="CE94">
        <v>0.94</v>
      </c>
      <c r="CF94">
        <v>0.18</v>
      </c>
      <c r="CG94">
        <v>3.77</v>
      </c>
      <c r="CH94">
        <v>0</v>
      </c>
      <c r="CI94">
        <v>5.33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3</v>
      </c>
      <c r="CP94">
        <v>1.2441</v>
      </c>
      <c r="CQ94">
        <v>0</v>
      </c>
      <c r="CR94">
        <v>3.52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36.684100000000008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86.968800000000002</v>
      </c>
      <c r="J95">
        <v>2.1432000000000002</v>
      </c>
      <c r="K95">
        <v>344.67935699999998</v>
      </c>
      <c r="L95">
        <v>436.84875</v>
      </c>
      <c r="M95">
        <v>47.195999999999998</v>
      </c>
      <c r="N95">
        <v>120.65625</v>
      </c>
      <c r="O95">
        <v>126.47812500000001</v>
      </c>
      <c r="P95">
        <v>143.56</v>
      </c>
      <c r="Q95">
        <v>22.205819999999999</v>
      </c>
      <c r="R95">
        <v>21.764358000000001</v>
      </c>
      <c r="S95">
        <v>26.964210000000001</v>
      </c>
      <c r="T95">
        <v>1.40625</v>
      </c>
      <c r="U95">
        <v>348.97500000000002</v>
      </c>
      <c r="V95">
        <v>18.140473</v>
      </c>
      <c r="W95">
        <v>46.399079999999998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43.700400000000002</v>
      </c>
      <c r="AH95">
        <v>0</v>
      </c>
      <c r="AI95">
        <v>0</v>
      </c>
      <c r="AJ95">
        <v>0</v>
      </c>
      <c r="AK95">
        <v>53.648699999999998</v>
      </c>
      <c r="AL95">
        <v>2.6726000000000001</v>
      </c>
      <c r="AM95">
        <v>0</v>
      </c>
      <c r="AN95">
        <v>0.71891000000000005</v>
      </c>
      <c r="AO95">
        <v>1.39062</v>
      </c>
      <c r="AP95">
        <v>4.4835000000000003</v>
      </c>
      <c r="AQ95">
        <v>0</v>
      </c>
      <c r="AR95">
        <v>3.3119999999999998</v>
      </c>
      <c r="AS95">
        <v>10.7616</v>
      </c>
      <c r="AT95">
        <v>14.9968</v>
      </c>
      <c r="AU95">
        <v>0</v>
      </c>
      <c r="AV95">
        <v>45.402000000000001</v>
      </c>
      <c r="AW95">
        <v>73.097999999999999</v>
      </c>
      <c r="AX95">
        <v>7.3319999999999999</v>
      </c>
      <c r="AY95">
        <v>0</v>
      </c>
      <c r="AZ95">
        <f t="shared" si="3"/>
        <v>36.684100000000008</v>
      </c>
      <c r="BA95">
        <f t="shared" si="4"/>
        <v>2199.9936529999995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1.0900000000000001</v>
      </c>
      <c r="BQ95">
        <v>0</v>
      </c>
      <c r="BR95">
        <v>0</v>
      </c>
      <c r="BS95">
        <v>1.63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1.89</v>
      </c>
      <c r="CC95">
        <v>0.88</v>
      </c>
      <c r="CD95">
        <v>0.94</v>
      </c>
      <c r="CE95">
        <v>0.94</v>
      </c>
      <c r="CF95">
        <v>0.18</v>
      </c>
      <c r="CG95">
        <v>3.77</v>
      </c>
      <c r="CH95">
        <v>0</v>
      </c>
      <c r="CI95">
        <v>5.33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3</v>
      </c>
      <c r="CP95">
        <v>1.2441</v>
      </c>
      <c r="CQ95">
        <v>0</v>
      </c>
      <c r="CR95">
        <v>3.52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36.684100000000008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86.968800000000002</v>
      </c>
      <c r="J96">
        <v>2.1432000000000002</v>
      </c>
      <c r="K96">
        <v>344.67935699999998</v>
      </c>
      <c r="L96">
        <v>436.84875</v>
      </c>
      <c r="M96">
        <v>47.195999999999998</v>
      </c>
      <c r="N96">
        <v>120.65625</v>
      </c>
      <c r="O96">
        <v>126.47812500000001</v>
      </c>
      <c r="P96">
        <v>143.56</v>
      </c>
      <c r="Q96">
        <v>22.205819999999999</v>
      </c>
      <c r="R96">
        <v>21.764358000000001</v>
      </c>
      <c r="S96">
        <v>26.964210000000001</v>
      </c>
      <c r="T96">
        <v>1.40625</v>
      </c>
      <c r="U96">
        <v>348.97500000000002</v>
      </c>
      <c r="V96">
        <v>18.140473</v>
      </c>
      <c r="W96">
        <v>46.399079999999998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43.700400000000002</v>
      </c>
      <c r="AH96">
        <v>0</v>
      </c>
      <c r="AI96">
        <v>0</v>
      </c>
      <c r="AJ96">
        <v>0</v>
      </c>
      <c r="AK96">
        <v>53.648699999999998</v>
      </c>
      <c r="AL96">
        <v>2.6726000000000001</v>
      </c>
      <c r="AM96">
        <v>0</v>
      </c>
      <c r="AN96">
        <v>0.71891000000000005</v>
      </c>
      <c r="AO96">
        <v>1.5082199999999999</v>
      </c>
      <c r="AP96">
        <v>4.4835000000000003</v>
      </c>
      <c r="AQ96">
        <v>0</v>
      </c>
      <c r="AR96">
        <v>3.3119999999999998</v>
      </c>
      <c r="AS96">
        <v>10.7616</v>
      </c>
      <c r="AT96">
        <v>14.9968</v>
      </c>
      <c r="AU96">
        <v>0</v>
      </c>
      <c r="AV96">
        <v>45.402000000000001</v>
      </c>
      <c r="AW96">
        <v>73.097999999999999</v>
      </c>
      <c r="AX96">
        <v>7.3319999999999999</v>
      </c>
      <c r="AY96">
        <v>0</v>
      </c>
      <c r="AZ96">
        <f t="shared" si="3"/>
        <v>36.684100000000008</v>
      </c>
      <c r="BA96">
        <f t="shared" si="4"/>
        <v>2200.1112529999996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1.0900000000000001</v>
      </c>
      <c r="BQ96">
        <v>0</v>
      </c>
      <c r="BR96">
        <v>0</v>
      </c>
      <c r="BS96">
        <v>1.63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1.89</v>
      </c>
      <c r="CC96">
        <v>0.88</v>
      </c>
      <c r="CD96">
        <v>0.94</v>
      </c>
      <c r="CE96">
        <v>0.94</v>
      </c>
      <c r="CF96">
        <v>0.18</v>
      </c>
      <c r="CG96">
        <v>3.77</v>
      </c>
      <c r="CH96">
        <v>0</v>
      </c>
      <c r="CI96">
        <v>5.33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3</v>
      </c>
      <c r="CP96">
        <v>1.2441</v>
      </c>
      <c r="CQ96">
        <v>0</v>
      </c>
      <c r="CR96">
        <v>3.52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36.684100000000008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86.968800000000002</v>
      </c>
      <c r="J97">
        <v>2.1432000000000002</v>
      </c>
      <c r="K97">
        <v>344.67935699999998</v>
      </c>
      <c r="L97">
        <v>436.84875</v>
      </c>
      <c r="M97">
        <v>47.195999999999998</v>
      </c>
      <c r="N97">
        <v>120.65625</v>
      </c>
      <c r="O97">
        <v>126.47812500000001</v>
      </c>
      <c r="P97">
        <v>143.56</v>
      </c>
      <c r="Q97">
        <v>22.205819999999999</v>
      </c>
      <c r="R97">
        <v>21.764358000000001</v>
      </c>
      <c r="S97">
        <v>26.964210000000001</v>
      </c>
      <c r="T97">
        <v>1.40625</v>
      </c>
      <c r="U97">
        <v>348.97500000000002</v>
      </c>
      <c r="V97">
        <v>18.140473</v>
      </c>
      <c r="W97">
        <v>46.399079999999998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43.700400000000002</v>
      </c>
      <c r="AH97">
        <v>0</v>
      </c>
      <c r="AI97">
        <v>0</v>
      </c>
      <c r="AJ97">
        <v>0</v>
      </c>
      <c r="AK97">
        <v>53.648699999999998</v>
      </c>
      <c r="AL97">
        <v>2.6726000000000001</v>
      </c>
      <c r="AM97">
        <v>0</v>
      </c>
      <c r="AN97">
        <v>0.71891000000000005</v>
      </c>
      <c r="AO97">
        <v>1.68462</v>
      </c>
      <c r="AP97">
        <v>4.4835000000000003</v>
      </c>
      <c r="AQ97">
        <v>0</v>
      </c>
      <c r="AR97">
        <v>8.8320000000000007</v>
      </c>
      <c r="AS97">
        <v>10.7616</v>
      </c>
      <c r="AT97">
        <v>14.9968</v>
      </c>
      <c r="AU97">
        <v>0</v>
      </c>
      <c r="AV97">
        <v>45.402000000000001</v>
      </c>
      <c r="AW97">
        <v>73.097999999999999</v>
      </c>
      <c r="AX97">
        <v>7.3319999999999999</v>
      </c>
      <c r="AY97">
        <v>0</v>
      </c>
      <c r="AZ97">
        <f t="shared" si="3"/>
        <v>36.684100000000008</v>
      </c>
      <c r="BA97">
        <f t="shared" si="4"/>
        <v>2205.8076529999998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1.0900000000000001</v>
      </c>
      <c r="BQ97">
        <v>0</v>
      </c>
      <c r="BR97">
        <v>0</v>
      </c>
      <c r="BS97">
        <v>1.63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1.89</v>
      </c>
      <c r="CC97">
        <v>0.88</v>
      </c>
      <c r="CD97">
        <v>0.94</v>
      </c>
      <c r="CE97">
        <v>0.94</v>
      </c>
      <c r="CF97">
        <v>0.18</v>
      </c>
      <c r="CG97">
        <v>3.77</v>
      </c>
      <c r="CH97">
        <v>0</v>
      </c>
      <c r="CI97">
        <v>5.33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3</v>
      </c>
      <c r="CP97">
        <v>1.2441</v>
      </c>
      <c r="CQ97">
        <v>0</v>
      </c>
      <c r="CR97">
        <v>3.52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36.684100000000008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86.968800000000002</v>
      </c>
      <c r="J98">
        <v>2.1432000000000002</v>
      </c>
      <c r="K98">
        <v>344.67935699999998</v>
      </c>
      <c r="L98">
        <v>436.84875</v>
      </c>
      <c r="M98">
        <v>47.195999999999998</v>
      </c>
      <c r="N98">
        <v>120.65625</v>
      </c>
      <c r="O98">
        <v>126.47812500000001</v>
      </c>
      <c r="P98">
        <v>143.56</v>
      </c>
      <c r="Q98">
        <v>22.205819999999999</v>
      </c>
      <c r="R98">
        <v>21.764358000000001</v>
      </c>
      <c r="S98">
        <v>26.964210000000001</v>
      </c>
      <c r="T98">
        <v>1.40625</v>
      </c>
      <c r="U98">
        <v>348.97500000000002</v>
      </c>
      <c r="V98">
        <v>18.140473</v>
      </c>
      <c r="W98">
        <v>46.399079999999998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43.700400000000002</v>
      </c>
      <c r="AH98">
        <v>0</v>
      </c>
      <c r="AI98">
        <v>0</v>
      </c>
      <c r="AJ98">
        <v>0</v>
      </c>
      <c r="AK98">
        <v>53.648699999999998</v>
      </c>
      <c r="AL98">
        <v>2.6726000000000001</v>
      </c>
      <c r="AM98">
        <v>0</v>
      </c>
      <c r="AN98">
        <v>0.71891000000000005</v>
      </c>
      <c r="AO98">
        <v>1.7375400000000001</v>
      </c>
      <c r="AP98">
        <v>4.4835000000000003</v>
      </c>
      <c r="AQ98">
        <v>0</v>
      </c>
      <c r="AR98">
        <v>8.8320000000000007</v>
      </c>
      <c r="AS98">
        <v>10.7616</v>
      </c>
      <c r="AT98">
        <v>14.9968</v>
      </c>
      <c r="AU98">
        <v>0</v>
      </c>
      <c r="AV98">
        <v>45.402000000000001</v>
      </c>
      <c r="AW98">
        <v>73.097999999999999</v>
      </c>
      <c r="AX98">
        <v>7.3319999999999999</v>
      </c>
      <c r="AY98">
        <v>0</v>
      </c>
      <c r="AZ98">
        <f t="shared" si="3"/>
        <v>36.684100000000008</v>
      </c>
      <c r="BA98">
        <f t="shared" si="4"/>
        <v>2205.8605729999999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1.0900000000000001</v>
      </c>
      <c r="BQ98">
        <v>0</v>
      </c>
      <c r="BR98">
        <v>0</v>
      </c>
      <c r="BS98">
        <v>1.63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1.89</v>
      </c>
      <c r="CC98">
        <v>0.88</v>
      </c>
      <c r="CD98">
        <v>0.94</v>
      </c>
      <c r="CE98">
        <v>0.94</v>
      </c>
      <c r="CF98">
        <v>0.18</v>
      </c>
      <c r="CG98">
        <v>3.77</v>
      </c>
      <c r="CH98">
        <v>0</v>
      </c>
      <c r="CI98">
        <v>5.33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3</v>
      </c>
      <c r="CP98">
        <v>1.2441</v>
      </c>
      <c r="CQ98">
        <v>0</v>
      </c>
      <c r="CR98">
        <v>3.52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36.684100000000008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6.7562500000000001E-3</v>
      </c>
      <c r="E99">
        <f t="shared" si="6"/>
        <v>0</v>
      </c>
      <c r="F99">
        <f t="shared" si="6"/>
        <v>0</v>
      </c>
      <c r="G99">
        <f t="shared" si="6"/>
        <v>0.25444799999999995</v>
      </c>
      <c r="H99">
        <f t="shared" si="6"/>
        <v>0</v>
      </c>
      <c r="I99">
        <f t="shared" si="6"/>
        <v>1.8619049999999981</v>
      </c>
      <c r="J99">
        <f t="shared" si="6"/>
        <v>5.6653800000000074E-2</v>
      </c>
      <c r="K99">
        <f t="shared" si="6"/>
        <v>14.304323935499987</v>
      </c>
      <c r="L99">
        <f t="shared" si="6"/>
        <v>10.484369999999993</v>
      </c>
      <c r="M99">
        <f t="shared" si="6"/>
        <v>1.1327039999999986</v>
      </c>
      <c r="N99">
        <f t="shared" si="6"/>
        <v>2.89575</v>
      </c>
      <c r="O99">
        <f t="shared" si="6"/>
        <v>3.035474999999995</v>
      </c>
      <c r="P99">
        <f t="shared" si="6"/>
        <v>3.4361279999999939</v>
      </c>
      <c r="Q99">
        <f t="shared" si="6"/>
        <v>0.4754017974999995</v>
      </c>
      <c r="R99">
        <f t="shared" si="6"/>
        <v>0.52234459199999905</v>
      </c>
      <c r="S99">
        <f t="shared" si="6"/>
        <v>0.64714104000000128</v>
      </c>
      <c r="T99">
        <f t="shared" si="6"/>
        <v>3.3750000000000002E-2</v>
      </c>
      <c r="U99">
        <f t="shared" si="6"/>
        <v>8.3753999999999849</v>
      </c>
      <c r="V99">
        <f t="shared" si="6"/>
        <v>0.43537135199999955</v>
      </c>
      <c r="W99">
        <f t="shared" si="6"/>
        <v>1.101365080000001</v>
      </c>
      <c r="X99">
        <f t="shared" si="6"/>
        <v>2.2995391250000004</v>
      </c>
      <c r="Y99">
        <f t="shared" si="6"/>
        <v>0</v>
      </c>
      <c r="Z99">
        <f t="shared" si="6"/>
        <v>5.0259824999999987E-2</v>
      </c>
      <c r="AA99">
        <f t="shared" si="6"/>
        <v>0.14271823999999997</v>
      </c>
      <c r="AB99">
        <f t="shared" si="6"/>
        <v>0.16517404999999993</v>
      </c>
      <c r="AC99">
        <f t="shared" si="6"/>
        <v>0.12887823950000002</v>
      </c>
      <c r="AD99">
        <f t="shared" si="6"/>
        <v>0.192010875</v>
      </c>
      <c r="AE99">
        <f t="shared" si="6"/>
        <v>0.37192563199999995</v>
      </c>
      <c r="AF99">
        <f t="shared" si="6"/>
        <v>0.24973600000000012</v>
      </c>
      <c r="AG99">
        <f t="shared" si="6"/>
        <v>0.97233390000000131</v>
      </c>
      <c r="AH99">
        <f t="shared" si="6"/>
        <v>0.77360000000000029</v>
      </c>
      <c r="AI99">
        <f t="shared" si="6"/>
        <v>6.7430249999999969E-2</v>
      </c>
      <c r="AJ99">
        <f t="shared" si="6"/>
        <v>0</v>
      </c>
      <c r="AK99">
        <f t="shared" si="6"/>
        <v>1.2875688000000003</v>
      </c>
      <c r="AL99">
        <f t="shared" si="6"/>
        <v>0.30101610000000073</v>
      </c>
      <c r="AM99">
        <f t="shared" si="6"/>
        <v>0</v>
      </c>
      <c r="AN99">
        <f t="shared" si="6"/>
        <v>1.7253840000000003E-2</v>
      </c>
      <c r="AO99">
        <f t="shared" si="6"/>
        <v>5.7396149999999993E-2</v>
      </c>
      <c r="AP99">
        <f t="shared" si="6"/>
        <v>9.4281600000000049E-2</v>
      </c>
      <c r="AQ99">
        <f t="shared" si="6"/>
        <v>0.48065874999999997</v>
      </c>
      <c r="AR99">
        <f t="shared" si="6"/>
        <v>0.33053759999999988</v>
      </c>
      <c r="AS99">
        <f t="shared" si="6"/>
        <v>0.27448806000000042</v>
      </c>
      <c r="AT99">
        <f t="shared" si="6"/>
        <v>0.35728639999999939</v>
      </c>
      <c r="AU99">
        <f t="shared" si="6"/>
        <v>0</v>
      </c>
      <c r="AV99">
        <f t="shared" si="6"/>
        <v>1.0792163500000023</v>
      </c>
      <c r="AW99">
        <f t="shared" si="6"/>
        <v>1.5035309999999993</v>
      </c>
      <c r="AX99">
        <f t="shared" si="6"/>
        <v>0.38112300000000104</v>
      </c>
      <c r="AY99">
        <f t="shared" si="6"/>
        <v>0</v>
      </c>
      <c r="AZ99">
        <f t="shared" si="6"/>
        <v>0.88741881000000045</v>
      </c>
      <c r="BA99">
        <f>SUM(B99:AZ99)</f>
        <v>61.524670443499964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4.8000000000000001E-2</v>
      </c>
      <c r="BP99">
        <f t="shared" si="8"/>
        <v>2.6160000000000058E-2</v>
      </c>
      <c r="BQ99">
        <f t="shared" si="8"/>
        <v>0</v>
      </c>
      <c r="BR99">
        <f t="shared" si="8"/>
        <v>2.3817600000000001E-3</v>
      </c>
      <c r="BS99">
        <f t="shared" si="8"/>
        <v>3.9119999999999946E-2</v>
      </c>
      <c r="BT99">
        <f t="shared" si="8"/>
        <v>4.5500000000000011E-3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4.4809999999999919E-2</v>
      </c>
      <c r="CC99">
        <f t="shared" si="8"/>
        <v>2.1064999999999993E-2</v>
      </c>
      <c r="CD99">
        <f t="shared" si="8"/>
        <v>2.2364999999999986E-2</v>
      </c>
      <c r="CE99">
        <f t="shared" si="8"/>
        <v>2.3584999999999981E-2</v>
      </c>
      <c r="CF99">
        <f t="shared" si="8"/>
        <v>4.3199999999999957E-3</v>
      </c>
      <c r="CG99">
        <f t="shared" si="8"/>
        <v>9.0479999999999949E-2</v>
      </c>
      <c r="CH99">
        <f t="shared" si="8"/>
        <v>4.2436499999999999E-3</v>
      </c>
      <c r="CI99">
        <f t="shared" si="8"/>
        <v>0.12767999999999985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6.7840000000000095E-2</v>
      </c>
      <c r="CP99">
        <f t="shared" si="8"/>
        <v>2.9858400000000052E-2</v>
      </c>
      <c r="CQ99">
        <f t="shared" si="8"/>
        <v>0</v>
      </c>
      <c r="CR99">
        <f t="shared" si="8"/>
        <v>8.4479999999999972E-2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0.88741881000000045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376.589</v>
      </c>
      <c r="L3">
        <v>229.87</v>
      </c>
      <c r="M3">
        <v>30.311699999999998</v>
      </c>
      <c r="N3">
        <v>83.772400000000005</v>
      </c>
      <c r="O3">
        <v>63.192</v>
      </c>
      <c r="P3">
        <v>137.7259</v>
      </c>
      <c r="Q3">
        <v>0</v>
      </c>
      <c r="R3">
        <v>10.972804</v>
      </c>
      <c r="S3">
        <v>13.432626000000001</v>
      </c>
      <c r="T3">
        <v>0</v>
      </c>
      <c r="U3">
        <v>348.97500000000002</v>
      </c>
      <c r="V3">
        <v>0</v>
      </c>
      <c r="W3">
        <v>11</v>
      </c>
      <c r="X3">
        <v>38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43.700400000000002</v>
      </c>
      <c r="AH3">
        <v>0</v>
      </c>
      <c r="AI3">
        <v>0</v>
      </c>
      <c r="AJ3">
        <v>0</v>
      </c>
      <c r="AK3">
        <v>53.648699999999998</v>
      </c>
      <c r="AL3">
        <v>2.6726000000000001</v>
      </c>
      <c r="AM3">
        <v>0</v>
      </c>
      <c r="AN3">
        <v>0.71891000000000005</v>
      </c>
      <c r="AO3">
        <v>0</v>
      </c>
      <c r="AP3">
        <v>4.4835000000000003</v>
      </c>
      <c r="AQ3">
        <v>0</v>
      </c>
      <c r="AR3">
        <v>35.328000000000003</v>
      </c>
      <c r="AS3">
        <v>24.617159999999998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73.394807999999998</v>
      </c>
      <c r="BA3">
        <f>SUM(B3:AZ3)</f>
        <v>1606.4653080000003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6.3</v>
      </c>
      <c r="BI3">
        <v>0.89</v>
      </c>
      <c r="BJ3">
        <v>0.91</v>
      </c>
      <c r="BK3">
        <v>1.73</v>
      </c>
      <c r="BL3">
        <v>0.99</v>
      </c>
      <c r="BM3">
        <v>0.08</v>
      </c>
      <c r="BN3">
        <v>3.52</v>
      </c>
      <c r="BO3">
        <v>3.77</v>
      </c>
      <c r="BP3">
        <v>0.26</v>
      </c>
      <c r="BQ3">
        <v>2</v>
      </c>
      <c r="BR3">
        <v>1.0900000000000001</v>
      </c>
      <c r="BS3">
        <v>1.63</v>
      </c>
      <c r="BT3">
        <v>2.9693719999999999</v>
      </c>
      <c r="BU3">
        <v>1.342031</v>
      </c>
      <c r="BV3">
        <v>2.0069400000000002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5.2392899999999996</v>
      </c>
      <c r="CK3">
        <v>1.8703129999999999</v>
      </c>
      <c r="CL3">
        <v>0.96890600000000004</v>
      </c>
      <c r="CM3">
        <v>1.7560119999999999</v>
      </c>
      <c r="CN3">
        <v>3.5429629999999999</v>
      </c>
      <c r="CO3">
        <v>2.0899899999999998</v>
      </c>
      <c r="CP3">
        <v>4.2584999999999997</v>
      </c>
      <c r="CQ3">
        <v>1.952566</v>
      </c>
      <c r="CR3">
        <v>0.42312</v>
      </c>
      <c r="CS3">
        <v>1.396895</v>
      </c>
      <c r="CT3">
        <v>0</v>
      </c>
      <c r="CU3">
        <v>0</v>
      </c>
      <c r="CV3">
        <v>0</v>
      </c>
      <c r="CW3">
        <v>1.2441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73.394807999999998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376.59443599999997</v>
      </c>
      <c r="L4">
        <v>229.87</v>
      </c>
      <c r="M4">
        <v>30.311699999999998</v>
      </c>
      <c r="N4">
        <v>83.772400000000005</v>
      </c>
      <c r="O4">
        <v>63.192</v>
      </c>
      <c r="P4">
        <v>137.7259</v>
      </c>
      <c r="Q4">
        <v>0</v>
      </c>
      <c r="R4">
        <v>10.972804</v>
      </c>
      <c r="S4">
        <v>13.432626000000001</v>
      </c>
      <c r="T4">
        <v>0</v>
      </c>
      <c r="U4">
        <v>348.97500000000002</v>
      </c>
      <c r="V4">
        <v>0</v>
      </c>
      <c r="W4">
        <v>11</v>
      </c>
      <c r="X4">
        <v>38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0</v>
      </c>
      <c r="AH4">
        <v>0</v>
      </c>
      <c r="AI4">
        <v>0</v>
      </c>
      <c r="AJ4">
        <v>0</v>
      </c>
      <c r="AK4">
        <v>53.648699999999998</v>
      </c>
      <c r="AL4">
        <v>2.6726000000000001</v>
      </c>
      <c r="AM4">
        <v>0</v>
      </c>
      <c r="AN4">
        <v>0.71891000000000005</v>
      </c>
      <c r="AO4">
        <v>0</v>
      </c>
      <c r="AP4">
        <v>4.4835000000000003</v>
      </c>
      <c r="AQ4">
        <v>0</v>
      </c>
      <c r="AR4">
        <v>35.328000000000003</v>
      </c>
      <c r="AS4">
        <v>24.617159999999998</v>
      </c>
      <c r="AT4">
        <v>14.424956999999999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73.394807999999998</v>
      </c>
      <c r="BA4">
        <f t="shared" ref="BA4:BA67" si="1">SUM(B4:AZ4)</f>
        <v>1562.1985010000003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6.3</v>
      </c>
      <c r="BI4">
        <v>0.89</v>
      </c>
      <c r="BJ4">
        <v>0.91</v>
      </c>
      <c r="BK4">
        <v>1.73</v>
      </c>
      <c r="BL4">
        <v>0.99</v>
      </c>
      <c r="BM4">
        <v>0.08</v>
      </c>
      <c r="BN4">
        <v>3.52</v>
      </c>
      <c r="BO4">
        <v>3.77</v>
      </c>
      <c r="BP4">
        <v>0.26</v>
      </c>
      <c r="BQ4">
        <v>2</v>
      </c>
      <c r="BR4">
        <v>1.0900000000000001</v>
      </c>
      <c r="BS4">
        <v>1.63</v>
      </c>
      <c r="BT4">
        <v>2.9693719999999999</v>
      </c>
      <c r="BU4">
        <v>1.342031</v>
      </c>
      <c r="BV4">
        <v>2.0069400000000002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5.2392899999999996</v>
      </c>
      <c r="CK4">
        <v>1.8703129999999999</v>
      </c>
      <c r="CL4">
        <v>0.96890600000000004</v>
      </c>
      <c r="CM4">
        <v>1.7560119999999999</v>
      </c>
      <c r="CN4">
        <v>3.5429629999999999</v>
      </c>
      <c r="CO4">
        <v>2.0899899999999998</v>
      </c>
      <c r="CP4">
        <v>4.2584999999999997</v>
      </c>
      <c r="CQ4">
        <v>1.952566</v>
      </c>
      <c r="CR4">
        <v>0.42312</v>
      </c>
      <c r="CS4">
        <v>1.396895</v>
      </c>
      <c r="CT4">
        <v>0</v>
      </c>
      <c r="CU4">
        <v>0</v>
      </c>
      <c r="CV4">
        <v>0</v>
      </c>
      <c r="CW4">
        <v>1.2441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73.394807999999998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376.589</v>
      </c>
      <c r="L5">
        <v>229.87</v>
      </c>
      <c r="M5">
        <v>30.311699999999998</v>
      </c>
      <c r="N5">
        <v>83.772400000000005</v>
      </c>
      <c r="O5">
        <v>63.192</v>
      </c>
      <c r="P5">
        <v>137.7259</v>
      </c>
      <c r="Q5">
        <v>0</v>
      </c>
      <c r="R5">
        <v>10.972804</v>
      </c>
      <c r="S5">
        <v>13.432626000000001</v>
      </c>
      <c r="T5">
        <v>0</v>
      </c>
      <c r="U5">
        <v>348.97500000000002</v>
      </c>
      <c r="V5">
        <v>0</v>
      </c>
      <c r="W5">
        <v>11</v>
      </c>
      <c r="X5">
        <v>38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0</v>
      </c>
      <c r="AH5">
        <v>0</v>
      </c>
      <c r="AI5">
        <v>0</v>
      </c>
      <c r="AJ5">
        <v>0</v>
      </c>
      <c r="AK5">
        <v>53.648699999999998</v>
      </c>
      <c r="AL5">
        <v>2.6726000000000001</v>
      </c>
      <c r="AM5">
        <v>0</v>
      </c>
      <c r="AN5">
        <v>0.71891000000000005</v>
      </c>
      <c r="AO5">
        <v>6.4680000000000001E-2</v>
      </c>
      <c r="AP5">
        <v>4.4835000000000003</v>
      </c>
      <c r="AQ5">
        <v>0</v>
      </c>
      <c r="AR5">
        <v>6.6239999999999997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73.394807999999998</v>
      </c>
      <c r="BA5">
        <f t="shared" si="1"/>
        <v>1534.1255880000003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6.3</v>
      </c>
      <c r="BI5">
        <v>0.89</v>
      </c>
      <c r="BJ5">
        <v>0.91</v>
      </c>
      <c r="BK5">
        <v>1.73</v>
      </c>
      <c r="BL5">
        <v>0.99</v>
      </c>
      <c r="BM5">
        <v>0.08</v>
      </c>
      <c r="BN5">
        <v>3.52</v>
      </c>
      <c r="BO5">
        <v>3.77</v>
      </c>
      <c r="BP5">
        <v>0.26</v>
      </c>
      <c r="BQ5">
        <v>2</v>
      </c>
      <c r="BR5">
        <v>1.0900000000000001</v>
      </c>
      <c r="BS5">
        <v>1.63</v>
      </c>
      <c r="BT5">
        <v>2.9693719999999999</v>
      </c>
      <c r="BU5">
        <v>1.342031</v>
      </c>
      <c r="BV5">
        <v>2.0069400000000002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5.2392899999999996</v>
      </c>
      <c r="CK5">
        <v>1.8703129999999999</v>
      </c>
      <c r="CL5">
        <v>0.96890600000000004</v>
      </c>
      <c r="CM5">
        <v>1.7560119999999999</v>
      </c>
      <c r="CN5">
        <v>3.5429629999999999</v>
      </c>
      <c r="CO5">
        <v>2.0899899999999998</v>
      </c>
      <c r="CP5">
        <v>4.2584999999999997</v>
      </c>
      <c r="CQ5">
        <v>1.952566</v>
      </c>
      <c r="CR5">
        <v>0.42312</v>
      </c>
      <c r="CS5">
        <v>1.396895</v>
      </c>
      <c r="CT5">
        <v>0</v>
      </c>
      <c r="CU5">
        <v>0</v>
      </c>
      <c r="CV5">
        <v>0</v>
      </c>
      <c r="CW5">
        <v>1.2441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73.394807999999998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376.59443599999997</v>
      </c>
      <c r="L6">
        <v>229.87</v>
      </c>
      <c r="M6">
        <v>30.311699999999998</v>
      </c>
      <c r="N6">
        <v>83.772400000000005</v>
      </c>
      <c r="O6">
        <v>63.192</v>
      </c>
      <c r="P6">
        <v>137.7259</v>
      </c>
      <c r="Q6">
        <v>0</v>
      </c>
      <c r="R6">
        <v>10.972804</v>
      </c>
      <c r="S6">
        <v>13.432626000000001</v>
      </c>
      <c r="T6">
        <v>0</v>
      </c>
      <c r="U6">
        <v>348.97500000000002</v>
      </c>
      <c r="V6">
        <v>0</v>
      </c>
      <c r="W6">
        <v>11</v>
      </c>
      <c r="X6">
        <v>38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0</v>
      </c>
      <c r="AH6">
        <v>0</v>
      </c>
      <c r="AI6">
        <v>0</v>
      </c>
      <c r="AJ6">
        <v>0</v>
      </c>
      <c r="AK6">
        <v>53.648699999999998</v>
      </c>
      <c r="AL6">
        <v>2.6726000000000001</v>
      </c>
      <c r="AM6">
        <v>0</v>
      </c>
      <c r="AN6">
        <v>0.71891000000000005</v>
      </c>
      <c r="AO6">
        <v>0.13524</v>
      </c>
      <c r="AP6">
        <v>4.4835000000000003</v>
      </c>
      <c r="AQ6">
        <v>0</v>
      </c>
      <c r="AR6">
        <v>6.6239999999999997</v>
      </c>
      <c r="AS6">
        <v>24.617159999999998</v>
      </c>
      <c r="AT6">
        <v>9.8056660000000004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73.394807999999998</v>
      </c>
      <c r="BA6">
        <f t="shared" si="1"/>
        <v>1529.0104500000004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6.3</v>
      </c>
      <c r="BI6">
        <v>0.89</v>
      </c>
      <c r="BJ6">
        <v>0.91</v>
      </c>
      <c r="BK6">
        <v>1.73</v>
      </c>
      <c r="BL6">
        <v>0.99</v>
      </c>
      <c r="BM6">
        <v>0.08</v>
      </c>
      <c r="BN6">
        <v>3.52</v>
      </c>
      <c r="BO6">
        <v>3.77</v>
      </c>
      <c r="BP6">
        <v>0.26</v>
      </c>
      <c r="BQ6">
        <v>2</v>
      </c>
      <c r="BR6">
        <v>1.0900000000000001</v>
      </c>
      <c r="BS6">
        <v>1.63</v>
      </c>
      <c r="BT6">
        <v>2.9693719999999999</v>
      </c>
      <c r="BU6">
        <v>1.342031</v>
      </c>
      <c r="BV6">
        <v>2.0069400000000002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5.2392899999999996</v>
      </c>
      <c r="CK6">
        <v>1.8703129999999999</v>
      </c>
      <c r="CL6">
        <v>0.96890600000000004</v>
      </c>
      <c r="CM6">
        <v>1.7560119999999999</v>
      </c>
      <c r="CN6">
        <v>3.5429629999999999</v>
      </c>
      <c r="CO6">
        <v>2.0899899999999998</v>
      </c>
      <c r="CP6">
        <v>4.2584999999999997</v>
      </c>
      <c r="CQ6">
        <v>1.952566</v>
      </c>
      <c r="CR6">
        <v>0.42312</v>
      </c>
      <c r="CS6">
        <v>1.396895</v>
      </c>
      <c r="CT6">
        <v>0</v>
      </c>
      <c r="CU6">
        <v>0</v>
      </c>
      <c r="CV6">
        <v>0</v>
      </c>
      <c r="CW6">
        <v>1.2441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73.394807999999998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376.589</v>
      </c>
      <c r="L7">
        <v>229.87</v>
      </c>
      <c r="M7">
        <v>30.311699999999998</v>
      </c>
      <c r="N7">
        <v>83.772400000000005</v>
      </c>
      <c r="O7">
        <v>63.192</v>
      </c>
      <c r="P7">
        <v>137.7259</v>
      </c>
      <c r="Q7">
        <v>0</v>
      </c>
      <c r="R7">
        <v>10.972804</v>
      </c>
      <c r="S7">
        <v>13.432626000000001</v>
      </c>
      <c r="T7">
        <v>0</v>
      </c>
      <c r="U7">
        <v>348.97500000000002</v>
      </c>
      <c r="V7">
        <v>0</v>
      </c>
      <c r="W7">
        <v>11</v>
      </c>
      <c r="X7">
        <v>38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0</v>
      </c>
      <c r="AH7">
        <v>0</v>
      </c>
      <c r="AI7">
        <v>0</v>
      </c>
      <c r="AJ7">
        <v>0</v>
      </c>
      <c r="AK7">
        <v>53.648699999999998</v>
      </c>
      <c r="AL7">
        <v>2.6726000000000001</v>
      </c>
      <c r="AM7">
        <v>0</v>
      </c>
      <c r="AN7">
        <v>0.71891000000000005</v>
      </c>
      <c r="AO7">
        <v>0.17346</v>
      </c>
      <c r="AP7">
        <v>3.843</v>
      </c>
      <c r="AQ7">
        <v>0</v>
      </c>
      <c r="AR7">
        <v>6.6239999999999997</v>
      </c>
      <c r="AS7">
        <v>24.617159999999998</v>
      </c>
      <c r="AT7">
        <v>9.0125980000000006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73.394807999999998</v>
      </c>
      <c r="BA7">
        <f t="shared" si="1"/>
        <v>1527.6096660000005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6.3</v>
      </c>
      <c r="BI7">
        <v>0.89</v>
      </c>
      <c r="BJ7">
        <v>0.91</v>
      </c>
      <c r="BK7">
        <v>1.73</v>
      </c>
      <c r="BL7">
        <v>0.99</v>
      </c>
      <c r="BM7">
        <v>0.08</v>
      </c>
      <c r="BN7">
        <v>3.52</v>
      </c>
      <c r="BO7">
        <v>3.77</v>
      </c>
      <c r="BP7">
        <v>0.26</v>
      </c>
      <c r="BQ7">
        <v>2</v>
      </c>
      <c r="BR7">
        <v>1.0900000000000001</v>
      </c>
      <c r="BS7">
        <v>1.63</v>
      </c>
      <c r="BT7">
        <v>2.9693719999999999</v>
      </c>
      <c r="BU7">
        <v>1.342031</v>
      </c>
      <c r="BV7">
        <v>2.0069400000000002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5.2392899999999996</v>
      </c>
      <c r="CK7">
        <v>1.8703129999999999</v>
      </c>
      <c r="CL7">
        <v>0.96890600000000004</v>
      </c>
      <c r="CM7">
        <v>1.7560119999999999</v>
      </c>
      <c r="CN7">
        <v>3.5429629999999999</v>
      </c>
      <c r="CO7">
        <v>2.0899899999999998</v>
      </c>
      <c r="CP7">
        <v>4.2584999999999997</v>
      </c>
      <c r="CQ7">
        <v>1.952566</v>
      </c>
      <c r="CR7">
        <v>0.42312</v>
      </c>
      <c r="CS7">
        <v>1.396895</v>
      </c>
      <c r="CT7">
        <v>0</v>
      </c>
      <c r="CU7">
        <v>0</v>
      </c>
      <c r="CV7">
        <v>0</v>
      </c>
      <c r="CW7">
        <v>1.2441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73.394807999999998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376.59443599999997</v>
      </c>
      <c r="L8">
        <v>229.87</v>
      </c>
      <c r="M8">
        <v>30.311699999999998</v>
      </c>
      <c r="N8">
        <v>83.772400000000005</v>
      </c>
      <c r="O8">
        <v>63.192</v>
      </c>
      <c r="P8">
        <v>137.7259</v>
      </c>
      <c r="Q8">
        <v>0</v>
      </c>
      <c r="R8">
        <v>10.972804</v>
      </c>
      <c r="S8">
        <v>13.432626000000001</v>
      </c>
      <c r="T8">
        <v>0</v>
      </c>
      <c r="U8">
        <v>348.97500000000002</v>
      </c>
      <c r="V8">
        <v>0</v>
      </c>
      <c r="W8">
        <v>11</v>
      </c>
      <c r="X8">
        <v>38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0</v>
      </c>
      <c r="AH8">
        <v>0</v>
      </c>
      <c r="AI8">
        <v>0</v>
      </c>
      <c r="AJ8">
        <v>0</v>
      </c>
      <c r="AK8">
        <v>53.648699999999998</v>
      </c>
      <c r="AL8">
        <v>2.6726000000000001</v>
      </c>
      <c r="AM8">
        <v>0</v>
      </c>
      <c r="AN8">
        <v>0.71891000000000005</v>
      </c>
      <c r="AO8">
        <v>0.20286000000000001</v>
      </c>
      <c r="AP8">
        <v>3.843</v>
      </c>
      <c r="AQ8">
        <v>0</v>
      </c>
      <c r="AR8">
        <v>6.6239999999999997</v>
      </c>
      <c r="AS8">
        <v>24.617159999999998</v>
      </c>
      <c r="AT8">
        <v>7.698429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73.394807999999998</v>
      </c>
      <c r="BA8">
        <f t="shared" si="1"/>
        <v>1526.3303330000006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6.3</v>
      </c>
      <c r="BI8">
        <v>0.89</v>
      </c>
      <c r="BJ8">
        <v>0.91</v>
      </c>
      <c r="BK8">
        <v>1.73</v>
      </c>
      <c r="BL8">
        <v>0.99</v>
      </c>
      <c r="BM8">
        <v>0.08</v>
      </c>
      <c r="BN8">
        <v>3.52</v>
      </c>
      <c r="BO8">
        <v>3.77</v>
      </c>
      <c r="BP8">
        <v>0.26</v>
      </c>
      <c r="BQ8">
        <v>2</v>
      </c>
      <c r="BR8">
        <v>1.0900000000000001</v>
      </c>
      <c r="BS8">
        <v>1.63</v>
      </c>
      <c r="BT8">
        <v>2.9693719999999999</v>
      </c>
      <c r="BU8">
        <v>1.342031</v>
      </c>
      <c r="BV8">
        <v>2.0069400000000002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5.2392899999999996</v>
      </c>
      <c r="CK8">
        <v>1.8703129999999999</v>
      </c>
      <c r="CL8">
        <v>0.96890600000000004</v>
      </c>
      <c r="CM8">
        <v>1.7560119999999999</v>
      </c>
      <c r="CN8">
        <v>3.5429629999999999</v>
      </c>
      <c r="CO8">
        <v>2.0899899999999998</v>
      </c>
      <c r="CP8">
        <v>4.2584999999999997</v>
      </c>
      <c r="CQ8">
        <v>1.952566</v>
      </c>
      <c r="CR8">
        <v>0.42312</v>
      </c>
      <c r="CS8">
        <v>1.396895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73.394807999999998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376.589</v>
      </c>
      <c r="L9">
        <v>229.87</v>
      </c>
      <c r="M9">
        <v>30.311699999999998</v>
      </c>
      <c r="N9">
        <v>83.772400000000005</v>
      </c>
      <c r="O9">
        <v>63.192</v>
      </c>
      <c r="P9">
        <v>137.7259</v>
      </c>
      <c r="Q9">
        <v>0</v>
      </c>
      <c r="R9">
        <v>10.972804</v>
      </c>
      <c r="S9">
        <v>13.432626000000001</v>
      </c>
      <c r="T9">
        <v>0</v>
      </c>
      <c r="U9">
        <v>348.97500000000002</v>
      </c>
      <c r="V9">
        <v>0</v>
      </c>
      <c r="W9">
        <v>11</v>
      </c>
      <c r="X9">
        <v>38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0</v>
      </c>
      <c r="AH9">
        <v>0</v>
      </c>
      <c r="AI9">
        <v>0</v>
      </c>
      <c r="AJ9">
        <v>0</v>
      </c>
      <c r="AK9">
        <v>53.648699999999998</v>
      </c>
      <c r="AL9">
        <v>2.6726000000000001</v>
      </c>
      <c r="AM9">
        <v>0</v>
      </c>
      <c r="AN9">
        <v>0.71891000000000005</v>
      </c>
      <c r="AO9">
        <v>0.10878</v>
      </c>
      <c r="AP9">
        <v>3.843</v>
      </c>
      <c r="AQ9">
        <v>0</v>
      </c>
      <c r="AR9">
        <v>6.6239999999999997</v>
      </c>
      <c r="AS9">
        <v>10.7616</v>
      </c>
      <c r="AT9">
        <v>4.8326380000000002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73.480751999999995</v>
      </c>
      <c r="BA9">
        <f t="shared" si="1"/>
        <v>1509.5954100000006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6.3</v>
      </c>
      <c r="BI9">
        <v>0.89</v>
      </c>
      <c r="BJ9">
        <v>0.91</v>
      </c>
      <c r="BK9">
        <v>1.73</v>
      </c>
      <c r="BL9">
        <v>0.99</v>
      </c>
      <c r="BM9">
        <v>0.08</v>
      </c>
      <c r="BN9">
        <v>3.52</v>
      </c>
      <c r="BO9">
        <v>3.77</v>
      </c>
      <c r="BP9">
        <v>0.26</v>
      </c>
      <c r="BQ9">
        <v>2</v>
      </c>
      <c r="BR9">
        <v>1.0900000000000001</v>
      </c>
      <c r="BS9">
        <v>1.63</v>
      </c>
      <c r="BT9">
        <v>2.9693719999999999</v>
      </c>
      <c r="BU9">
        <v>1.342031</v>
      </c>
      <c r="BV9">
        <v>2.0177299999999998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0.96890600000000004</v>
      </c>
      <c r="CM9">
        <v>1.7560119999999999</v>
      </c>
      <c r="CN9">
        <v>3.5429629999999999</v>
      </c>
      <c r="CO9">
        <v>2.0899899999999998</v>
      </c>
      <c r="CP9">
        <v>4.2584999999999997</v>
      </c>
      <c r="CQ9">
        <v>1.952566</v>
      </c>
      <c r="CR9">
        <v>0.42312</v>
      </c>
      <c r="CS9">
        <v>1.396895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73.480751999999995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376.59443599999997</v>
      </c>
      <c r="L10">
        <v>229.87</v>
      </c>
      <c r="M10">
        <v>30.311699999999998</v>
      </c>
      <c r="N10">
        <v>83.772400000000005</v>
      </c>
      <c r="O10">
        <v>63.192</v>
      </c>
      <c r="P10">
        <v>137.7259</v>
      </c>
      <c r="Q10">
        <v>0</v>
      </c>
      <c r="R10">
        <v>10.972804</v>
      </c>
      <c r="S10">
        <v>13.432626000000001</v>
      </c>
      <c r="T10">
        <v>0</v>
      </c>
      <c r="U10">
        <v>348.97500000000002</v>
      </c>
      <c r="V10">
        <v>0</v>
      </c>
      <c r="W10">
        <v>11</v>
      </c>
      <c r="X10">
        <v>38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0</v>
      </c>
      <c r="AH10">
        <v>0</v>
      </c>
      <c r="AI10">
        <v>0</v>
      </c>
      <c r="AJ10">
        <v>0</v>
      </c>
      <c r="AK10">
        <v>53.648699999999998</v>
      </c>
      <c r="AL10">
        <v>2.6726000000000001</v>
      </c>
      <c r="AM10">
        <v>0</v>
      </c>
      <c r="AN10">
        <v>0.71891000000000005</v>
      </c>
      <c r="AO10">
        <v>0.14993999999999999</v>
      </c>
      <c r="AP10">
        <v>3.843</v>
      </c>
      <c r="AQ10">
        <v>0</v>
      </c>
      <c r="AR10">
        <v>6.6239999999999997</v>
      </c>
      <c r="AS10">
        <v>10.7616</v>
      </c>
      <c r="AT10">
        <v>7.485932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73.480751999999995</v>
      </c>
      <c r="BA10">
        <f t="shared" si="1"/>
        <v>1512.2953000000005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6.3</v>
      </c>
      <c r="BI10">
        <v>0.89</v>
      </c>
      <c r="BJ10">
        <v>0.91</v>
      </c>
      <c r="BK10">
        <v>1.73</v>
      </c>
      <c r="BL10">
        <v>0.99</v>
      </c>
      <c r="BM10">
        <v>0.08</v>
      </c>
      <c r="BN10">
        <v>3.52</v>
      </c>
      <c r="BO10">
        <v>3.77</v>
      </c>
      <c r="BP10">
        <v>0.26</v>
      </c>
      <c r="BQ10">
        <v>2</v>
      </c>
      <c r="BR10">
        <v>1.0900000000000001</v>
      </c>
      <c r="BS10">
        <v>1.63</v>
      </c>
      <c r="BT10">
        <v>2.9693719999999999</v>
      </c>
      <c r="BU10">
        <v>1.342031</v>
      </c>
      <c r="BV10">
        <v>2.0177299999999998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0.96890600000000004</v>
      </c>
      <c r="CM10">
        <v>1.7560119999999999</v>
      </c>
      <c r="CN10">
        <v>3.5429629999999999</v>
      </c>
      <c r="CO10">
        <v>2.0899899999999998</v>
      </c>
      <c r="CP10">
        <v>4.2584999999999997</v>
      </c>
      <c r="CQ10">
        <v>1.952566</v>
      </c>
      <c r="CR10">
        <v>0.42312</v>
      </c>
      <c r="CS10">
        <v>1.396895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73.480751999999995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376.589</v>
      </c>
      <c r="L11">
        <v>229.87</v>
      </c>
      <c r="M11">
        <v>30.311699999999998</v>
      </c>
      <c r="N11">
        <v>83.772400000000005</v>
      </c>
      <c r="O11">
        <v>63.192</v>
      </c>
      <c r="P11">
        <v>137.7259</v>
      </c>
      <c r="Q11">
        <v>0</v>
      </c>
      <c r="R11">
        <v>10.606346</v>
      </c>
      <c r="S11">
        <v>12.519626000000001</v>
      </c>
      <c r="T11">
        <v>0</v>
      </c>
      <c r="U11">
        <v>348.97500000000002</v>
      </c>
      <c r="V11">
        <v>0</v>
      </c>
      <c r="W11">
        <v>11</v>
      </c>
      <c r="X11">
        <v>38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43.700400000000002</v>
      </c>
      <c r="AH11">
        <v>0</v>
      </c>
      <c r="AI11">
        <v>0</v>
      </c>
      <c r="AJ11">
        <v>0</v>
      </c>
      <c r="AK11">
        <v>53.648699999999998</v>
      </c>
      <c r="AL11">
        <v>25.564</v>
      </c>
      <c r="AM11">
        <v>0</v>
      </c>
      <c r="AN11">
        <v>0.71891000000000005</v>
      </c>
      <c r="AO11">
        <v>0.15876000000000001</v>
      </c>
      <c r="AP11">
        <v>8.3264999999999993</v>
      </c>
      <c r="AQ11">
        <v>0</v>
      </c>
      <c r="AR11">
        <v>4.4160000000000004</v>
      </c>
      <c r="AS11">
        <v>10.7616</v>
      </c>
      <c r="AT11">
        <v>9.1386520000000004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73.480751999999995</v>
      </c>
      <c r="BA11">
        <f t="shared" si="1"/>
        <v>1581.5392460000003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6.3</v>
      </c>
      <c r="BI11">
        <v>0.89</v>
      </c>
      <c r="BJ11">
        <v>0.91</v>
      </c>
      <c r="BK11">
        <v>1.73</v>
      </c>
      <c r="BL11">
        <v>0.99</v>
      </c>
      <c r="BM11">
        <v>0.08</v>
      </c>
      <c r="BN11">
        <v>3.52</v>
      </c>
      <c r="BO11">
        <v>3.77</v>
      </c>
      <c r="BP11">
        <v>0.26</v>
      </c>
      <c r="BQ11">
        <v>2</v>
      </c>
      <c r="BR11">
        <v>1.0900000000000001</v>
      </c>
      <c r="BS11">
        <v>1.63</v>
      </c>
      <c r="BT11">
        <v>2.9693719999999999</v>
      </c>
      <c r="BU11">
        <v>1.342031</v>
      </c>
      <c r="BV11">
        <v>2.0177299999999998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0.96890600000000004</v>
      </c>
      <c r="CM11">
        <v>1.7560119999999999</v>
      </c>
      <c r="CN11">
        <v>3.5429629999999999</v>
      </c>
      <c r="CO11">
        <v>2.0899899999999998</v>
      </c>
      <c r="CP11">
        <v>4.2584999999999997</v>
      </c>
      <c r="CQ11">
        <v>1.952566</v>
      </c>
      <c r="CR11">
        <v>0.42312</v>
      </c>
      <c r="CS11">
        <v>1.396895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73.480751999999995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376.59443599999997</v>
      </c>
      <c r="L12">
        <v>229.87</v>
      </c>
      <c r="M12">
        <v>30.311699999999998</v>
      </c>
      <c r="N12">
        <v>83.772400000000005</v>
      </c>
      <c r="O12">
        <v>63.192</v>
      </c>
      <c r="P12">
        <v>137.7259</v>
      </c>
      <c r="Q12">
        <v>0</v>
      </c>
      <c r="R12">
        <v>10.606346</v>
      </c>
      <c r="S12">
        <v>12.519626000000001</v>
      </c>
      <c r="T12">
        <v>0</v>
      </c>
      <c r="U12">
        <v>348.97500000000002</v>
      </c>
      <c r="V12">
        <v>0</v>
      </c>
      <c r="W12">
        <v>11</v>
      </c>
      <c r="X12">
        <v>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43.700400000000002</v>
      </c>
      <c r="AH12">
        <v>0</v>
      </c>
      <c r="AI12">
        <v>0</v>
      </c>
      <c r="AJ12">
        <v>0</v>
      </c>
      <c r="AK12">
        <v>53.648699999999998</v>
      </c>
      <c r="AL12">
        <v>66.814999999999998</v>
      </c>
      <c r="AM12">
        <v>0</v>
      </c>
      <c r="AN12">
        <v>0.71891000000000005</v>
      </c>
      <c r="AO12">
        <v>0.33222000000000002</v>
      </c>
      <c r="AP12">
        <v>8.3264999999999993</v>
      </c>
      <c r="AQ12">
        <v>0</v>
      </c>
      <c r="AR12">
        <v>4.4160000000000004</v>
      </c>
      <c r="AS12">
        <v>10.7616</v>
      </c>
      <c r="AT12">
        <v>12.993017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73.480751999999995</v>
      </c>
      <c r="BA12">
        <f t="shared" si="1"/>
        <v>1626.8235070000001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6.3</v>
      </c>
      <c r="BI12">
        <v>0.89</v>
      </c>
      <c r="BJ12">
        <v>0.91</v>
      </c>
      <c r="BK12">
        <v>1.73</v>
      </c>
      <c r="BL12">
        <v>0.99</v>
      </c>
      <c r="BM12">
        <v>0.08</v>
      </c>
      <c r="BN12">
        <v>3.52</v>
      </c>
      <c r="BO12">
        <v>3.77</v>
      </c>
      <c r="BP12">
        <v>0.26</v>
      </c>
      <c r="BQ12">
        <v>2</v>
      </c>
      <c r="BR12">
        <v>1.0900000000000001</v>
      </c>
      <c r="BS12">
        <v>1.63</v>
      </c>
      <c r="BT12">
        <v>2.9693719999999999</v>
      </c>
      <c r="BU12">
        <v>1.342031</v>
      </c>
      <c r="BV12">
        <v>2.0177299999999998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0.96890600000000004</v>
      </c>
      <c r="CM12">
        <v>1.7560119999999999</v>
      </c>
      <c r="CN12">
        <v>3.5429629999999999</v>
      </c>
      <c r="CO12">
        <v>2.0899899999999998</v>
      </c>
      <c r="CP12">
        <v>4.2584999999999997</v>
      </c>
      <c r="CQ12">
        <v>1.952566</v>
      </c>
      <c r="CR12">
        <v>0.42312</v>
      </c>
      <c r="CS12">
        <v>1.396895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73.480751999999995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376.589</v>
      </c>
      <c r="L13">
        <v>229.87</v>
      </c>
      <c r="M13">
        <v>29.771699999999999</v>
      </c>
      <c r="N13">
        <v>83.232399999999998</v>
      </c>
      <c r="O13">
        <v>62.832000000000001</v>
      </c>
      <c r="P13">
        <v>118.7259</v>
      </c>
      <c r="Q13">
        <v>0</v>
      </c>
      <c r="R13">
        <v>10.606346</v>
      </c>
      <c r="S13">
        <v>12.519626000000001</v>
      </c>
      <c r="T13">
        <v>0</v>
      </c>
      <c r="U13">
        <v>348.97500000000002</v>
      </c>
      <c r="V13">
        <v>0</v>
      </c>
      <c r="W13">
        <v>11</v>
      </c>
      <c r="X13">
        <v>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43.700400000000002</v>
      </c>
      <c r="AH13">
        <v>0</v>
      </c>
      <c r="AI13">
        <v>0</v>
      </c>
      <c r="AJ13">
        <v>0</v>
      </c>
      <c r="AK13">
        <v>53.648699999999998</v>
      </c>
      <c r="AL13">
        <v>66.814999999999998</v>
      </c>
      <c r="AM13">
        <v>0</v>
      </c>
      <c r="AN13">
        <v>0.71891000000000005</v>
      </c>
      <c r="AO13">
        <v>0.29399999999999998</v>
      </c>
      <c r="AP13">
        <v>8.3264999999999993</v>
      </c>
      <c r="AQ13">
        <v>0</v>
      </c>
      <c r="AR13">
        <v>6.6239999999999997</v>
      </c>
      <c r="AS13">
        <v>5.3807999999999998</v>
      </c>
      <c r="AT13">
        <v>12.390146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73.480751999999995</v>
      </c>
      <c r="BA13">
        <f t="shared" si="1"/>
        <v>1602.5641800000001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6.3</v>
      </c>
      <c r="BI13">
        <v>0.89</v>
      </c>
      <c r="BJ13">
        <v>0.91</v>
      </c>
      <c r="BK13">
        <v>1.73</v>
      </c>
      <c r="BL13">
        <v>0.99</v>
      </c>
      <c r="BM13">
        <v>0.08</v>
      </c>
      <c r="BN13">
        <v>3.52</v>
      </c>
      <c r="BO13">
        <v>3.77</v>
      </c>
      <c r="BP13">
        <v>0.26</v>
      </c>
      <c r="BQ13">
        <v>2</v>
      </c>
      <c r="BR13">
        <v>1.0900000000000001</v>
      </c>
      <c r="BS13">
        <v>1.63</v>
      </c>
      <c r="BT13">
        <v>2.9693719999999999</v>
      </c>
      <c r="BU13">
        <v>1.342031</v>
      </c>
      <c r="BV13">
        <v>2.0177299999999998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0.96890600000000004</v>
      </c>
      <c r="CM13">
        <v>1.7560119999999999</v>
      </c>
      <c r="CN13">
        <v>3.5429629999999999</v>
      </c>
      <c r="CO13">
        <v>2.0899899999999998</v>
      </c>
      <c r="CP13">
        <v>4.2584999999999997</v>
      </c>
      <c r="CQ13">
        <v>1.952566</v>
      </c>
      <c r="CR13">
        <v>0.42312</v>
      </c>
      <c r="CS13">
        <v>1.396895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73.480751999999995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376.59443599999997</v>
      </c>
      <c r="L14">
        <v>229.87</v>
      </c>
      <c r="M14">
        <v>29.771699999999999</v>
      </c>
      <c r="N14">
        <v>83.232399999999998</v>
      </c>
      <c r="O14">
        <v>62.832000000000001</v>
      </c>
      <c r="P14">
        <v>118.7259</v>
      </c>
      <c r="Q14">
        <v>0</v>
      </c>
      <c r="R14">
        <v>10.606346</v>
      </c>
      <c r="S14">
        <v>12.519626000000001</v>
      </c>
      <c r="T14">
        <v>0</v>
      </c>
      <c r="U14">
        <v>348.97500000000002</v>
      </c>
      <c r="V14">
        <v>0</v>
      </c>
      <c r="W14">
        <v>11</v>
      </c>
      <c r="X14">
        <v>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43.700400000000002</v>
      </c>
      <c r="AH14">
        <v>0</v>
      </c>
      <c r="AI14">
        <v>0</v>
      </c>
      <c r="AJ14">
        <v>0</v>
      </c>
      <c r="AK14">
        <v>53.648699999999998</v>
      </c>
      <c r="AL14">
        <v>66.814999999999998</v>
      </c>
      <c r="AM14">
        <v>0</v>
      </c>
      <c r="AN14">
        <v>0.71891000000000005</v>
      </c>
      <c r="AO14">
        <v>0.24696000000000001</v>
      </c>
      <c r="AP14">
        <v>8.3264999999999993</v>
      </c>
      <c r="AQ14">
        <v>0</v>
      </c>
      <c r="AR14">
        <v>6.6239999999999997</v>
      </c>
      <c r="AS14">
        <v>5.3807999999999998</v>
      </c>
      <c r="AT14">
        <v>13.521020999999999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73.480751999999995</v>
      </c>
      <c r="BA14">
        <f t="shared" si="1"/>
        <v>1603.6534509999999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6.3</v>
      </c>
      <c r="BI14">
        <v>0.89</v>
      </c>
      <c r="BJ14">
        <v>0.91</v>
      </c>
      <c r="BK14">
        <v>1.73</v>
      </c>
      <c r="BL14">
        <v>0.99</v>
      </c>
      <c r="BM14">
        <v>0.08</v>
      </c>
      <c r="BN14">
        <v>3.52</v>
      </c>
      <c r="BO14">
        <v>3.77</v>
      </c>
      <c r="BP14">
        <v>0.26</v>
      </c>
      <c r="BQ14">
        <v>2</v>
      </c>
      <c r="BR14">
        <v>1.0900000000000001</v>
      </c>
      <c r="BS14">
        <v>1.63</v>
      </c>
      <c r="BT14">
        <v>2.9693719999999999</v>
      </c>
      <c r="BU14">
        <v>1.342031</v>
      </c>
      <c r="BV14">
        <v>2.0177299999999998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0.96890600000000004</v>
      </c>
      <c r="CM14">
        <v>1.7560119999999999</v>
      </c>
      <c r="CN14">
        <v>3.5429629999999999</v>
      </c>
      <c r="CO14">
        <v>2.0899899999999998</v>
      </c>
      <c r="CP14">
        <v>4.2584999999999997</v>
      </c>
      <c r="CQ14">
        <v>1.952566</v>
      </c>
      <c r="CR14">
        <v>0.42312</v>
      </c>
      <c r="CS14">
        <v>1.396895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73.480751999999995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376.589</v>
      </c>
      <c r="L15">
        <v>229.87</v>
      </c>
      <c r="M15">
        <v>29.771699999999999</v>
      </c>
      <c r="N15">
        <v>83.232399999999998</v>
      </c>
      <c r="O15">
        <v>62.832000000000001</v>
      </c>
      <c r="P15">
        <v>118.7259</v>
      </c>
      <c r="Q15">
        <v>0</v>
      </c>
      <c r="R15">
        <v>10.606346</v>
      </c>
      <c r="S15">
        <v>12.519626000000001</v>
      </c>
      <c r="T15">
        <v>0</v>
      </c>
      <c r="U15">
        <v>348.97500000000002</v>
      </c>
      <c r="V15">
        <v>0</v>
      </c>
      <c r="W15">
        <v>11</v>
      </c>
      <c r="X15">
        <v>38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43.700400000000002</v>
      </c>
      <c r="AH15">
        <v>0</v>
      </c>
      <c r="AI15">
        <v>0</v>
      </c>
      <c r="AJ15">
        <v>0</v>
      </c>
      <c r="AK15">
        <v>53.648699999999998</v>
      </c>
      <c r="AL15">
        <v>66.814999999999998</v>
      </c>
      <c r="AM15">
        <v>0</v>
      </c>
      <c r="AN15">
        <v>0.71891000000000005</v>
      </c>
      <c r="AO15">
        <v>0.25284000000000001</v>
      </c>
      <c r="AP15">
        <v>8.3264999999999993</v>
      </c>
      <c r="AQ15">
        <v>0</v>
      </c>
      <c r="AR15">
        <v>4.4160000000000004</v>
      </c>
      <c r="AS15">
        <v>5.3807999999999998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73.480751999999995</v>
      </c>
      <c r="BA15">
        <f t="shared" si="1"/>
        <v>1602.9216739999999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6.3</v>
      </c>
      <c r="BI15">
        <v>0.89</v>
      </c>
      <c r="BJ15">
        <v>0.91</v>
      </c>
      <c r="BK15">
        <v>1.73</v>
      </c>
      <c r="BL15">
        <v>0.99</v>
      </c>
      <c r="BM15">
        <v>0.08</v>
      </c>
      <c r="BN15">
        <v>3.52</v>
      </c>
      <c r="BO15">
        <v>3.77</v>
      </c>
      <c r="BP15">
        <v>0.26</v>
      </c>
      <c r="BQ15">
        <v>2</v>
      </c>
      <c r="BR15">
        <v>1.0900000000000001</v>
      </c>
      <c r="BS15">
        <v>1.63</v>
      </c>
      <c r="BT15">
        <v>2.9693719999999999</v>
      </c>
      <c r="BU15">
        <v>1.342031</v>
      </c>
      <c r="BV15">
        <v>2.0177299999999998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0.96890600000000004</v>
      </c>
      <c r="CM15">
        <v>1.7560119999999999</v>
      </c>
      <c r="CN15">
        <v>3.5429629999999999</v>
      </c>
      <c r="CO15">
        <v>2.0899899999999998</v>
      </c>
      <c r="CP15">
        <v>4.2584999999999997</v>
      </c>
      <c r="CQ15">
        <v>1.952566</v>
      </c>
      <c r="CR15">
        <v>0.42312</v>
      </c>
      <c r="CS15">
        <v>1.396895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73.480751999999995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376.59443599999997</v>
      </c>
      <c r="L16">
        <v>229.87</v>
      </c>
      <c r="M16">
        <v>29.771699999999999</v>
      </c>
      <c r="N16">
        <v>83.232399999999998</v>
      </c>
      <c r="O16">
        <v>62.832000000000001</v>
      </c>
      <c r="P16">
        <v>118.7259</v>
      </c>
      <c r="Q16">
        <v>0</v>
      </c>
      <c r="R16">
        <v>10.606346</v>
      </c>
      <c r="S16">
        <v>12.519626000000001</v>
      </c>
      <c r="T16">
        <v>0</v>
      </c>
      <c r="U16">
        <v>348.97500000000002</v>
      </c>
      <c r="V16">
        <v>0</v>
      </c>
      <c r="W16">
        <v>11</v>
      </c>
      <c r="X16">
        <v>38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2.6259999999999999</v>
      </c>
      <c r="AF16">
        <v>9.0630000000000006</v>
      </c>
      <c r="AG16">
        <v>43.700400000000002</v>
      </c>
      <c r="AH16">
        <v>0</v>
      </c>
      <c r="AI16">
        <v>0</v>
      </c>
      <c r="AJ16">
        <v>0</v>
      </c>
      <c r="AK16">
        <v>53.648699999999998</v>
      </c>
      <c r="AL16">
        <v>25.564</v>
      </c>
      <c r="AM16">
        <v>0</v>
      </c>
      <c r="AN16">
        <v>0.71891000000000005</v>
      </c>
      <c r="AO16">
        <v>0.19991999999999999</v>
      </c>
      <c r="AP16">
        <v>8.3264999999999993</v>
      </c>
      <c r="AQ16">
        <v>0</v>
      </c>
      <c r="AR16">
        <v>4.4160000000000004</v>
      </c>
      <c r="AS16">
        <v>5.3807999999999998</v>
      </c>
      <c r="AT16">
        <v>9.3774859999999993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73.480751999999995</v>
      </c>
      <c r="BA16">
        <f t="shared" si="1"/>
        <v>1558.629876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6.3</v>
      </c>
      <c r="BI16">
        <v>0.89</v>
      </c>
      <c r="BJ16">
        <v>0.91</v>
      </c>
      <c r="BK16">
        <v>1.73</v>
      </c>
      <c r="BL16">
        <v>0.99</v>
      </c>
      <c r="BM16">
        <v>0.08</v>
      </c>
      <c r="BN16">
        <v>3.52</v>
      </c>
      <c r="BO16">
        <v>3.77</v>
      </c>
      <c r="BP16">
        <v>0.26</v>
      </c>
      <c r="BQ16">
        <v>2</v>
      </c>
      <c r="BR16">
        <v>1.0900000000000001</v>
      </c>
      <c r="BS16">
        <v>1.63</v>
      </c>
      <c r="BT16">
        <v>2.9693719999999999</v>
      </c>
      <c r="BU16">
        <v>1.342031</v>
      </c>
      <c r="BV16">
        <v>2.0177299999999998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0.96890600000000004</v>
      </c>
      <c r="CM16">
        <v>1.7560119999999999</v>
      </c>
      <c r="CN16">
        <v>3.5429629999999999</v>
      </c>
      <c r="CO16">
        <v>2.0899899999999998</v>
      </c>
      <c r="CP16">
        <v>4.2584999999999997</v>
      </c>
      <c r="CQ16">
        <v>1.952566</v>
      </c>
      <c r="CR16">
        <v>0.42312</v>
      </c>
      <c r="CS16">
        <v>1.396895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73.480751999999995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376.589</v>
      </c>
      <c r="L17">
        <v>229.87</v>
      </c>
      <c r="M17">
        <v>29.771699999999999</v>
      </c>
      <c r="N17">
        <v>83.232399999999998</v>
      </c>
      <c r="O17">
        <v>62.832000000000001</v>
      </c>
      <c r="P17">
        <v>118.7259</v>
      </c>
      <c r="Q17">
        <v>0</v>
      </c>
      <c r="R17">
        <v>10.606346</v>
      </c>
      <c r="S17">
        <v>12.519626000000001</v>
      </c>
      <c r="T17">
        <v>0</v>
      </c>
      <c r="U17">
        <v>348.97500000000002</v>
      </c>
      <c r="V17">
        <v>0</v>
      </c>
      <c r="W17">
        <v>11</v>
      </c>
      <c r="X17">
        <v>38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15.756</v>
      </c>
      <c r="AF17">
        <v>9.0630000000000006</v>
      </c>
      <c r="AG17">
        <v>43.700400000000002</v>
      </c>
      <c r="AH17">
        <v>0</v>
      </c>
      <c r="AI17">
        <v>0</v>
      </c>
      <c r="AJ17">
        <v>0</v>
      </c>
      <c r="AK17">
        <v>53.648699999999998</v>
      </c>
      <c r="AL17">
        <v>2.6726000000000001</v>
      </c>
      <c r="AM17">
        <v>0</v>
      </c>
      <c r="AN17">
        <v>0.71891000000000005</v>
      </c>
      <c r="AO17">
        <v>0.17346</v>
      </c>
      <c r="AP17">
        <v>4.4835000000000003</v>
      </c>
      <c r="AQ17">
        <v>0</v>
      </c>
      <c r="AR17">
        <v>4.4160000000000004</v>
      </c>
      <c r="AS17">
        <v>5.3807999999999998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73.480751999999995</v>
      </c>
      <c r="BA17">
        <f t="shared" si="1"/>
        <v>1550.6128940000001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6.3</v>
      </c>
      <c r="BI17">
        <v>0.89</v>
      </c>
      <c r="BJ17">
        <v>0.91</v>
      </c>
      <c r="BK17">
        <v>1.73</v>
      </c>
      <c r="BL17">
        <v>0.99</v>
      </c>
      <c r="BM17">
        <v>0.08</v>
      </c>
      <c r="BN17">
        <v>3.52</v>
      </c>
      <c r="BO17">
        <v>3.77</v>
      </c>
      <c r="BP17">
        <v>0.26</v>
      </c>
      <c r="BQ17">
        <v>2</v>
      </c>
      <c r="BR17">
        <v>1.0900000000000001</v>
      </c>
      <c r="BS17">
        <v>1.63</v>
      </c>
      <c r="BT17">
        <v>2.9693719999999999</v>
      </c>
      <c r="BU17">
        <v>1.342031</v>
      </c>
      <c r="BV17">
        <v>2.0177299999999998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0.96890600000000004</v>
      </c>
      <c r="CM17">
        <v>1.7560119999999999</v>
      </c>
      <c r="CN17">
        <v>3.5429629999999999</v>
      </c>
      <c r="CO17">
        <v>2.0899899999999998</v>
      </c>
      <c r="CP17">
        <v>4.2584999999999997</v>
      </c>
      <c r="CQ17">
        <v>1.952566</v>
      </c>
      <c r="CR17">
        <v>0.42312</v>
      </c>
      <c r="CS17">
        <v>1.396895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73.480751999999995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376.59443599999997</v>
      </c>
      <c r="L18">
        <v>229.87</v>
      </c>
      <c r="M18">
        <v>29.771699999999999</v>
      </c>
      <c r="N18">
        <v>83.232399999999998</v>
      </c>
      <c r="O18">
        <v>62.832000000000001</v>
      </c>
      <c r="P18">
        <v>118.7259</v>
      </c>
      <c r="Q18">
        <v>0</v>
      </c>
      <c r="R18">
        <v>10.606346</v>
      </c>
      <c r="S18">
        <v>12.519626000000001</v>
      </c>
      <c r="T18">
        <v>0</v>
      </c>
      <c r="U18">
        <v>348.97500000000002</v>
      </c>
      <c r="V18">
        <v>0</v>
      </c>
      <c r="W18">
        <v>11</v>
      </c>
      <c r="X18">
        <v>38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15.756</v>
      </c>
      <c r="AF18">
        <v>9.0630000000000006</v>
      </c>
      <c r="AG18">
        <v>43.700400000000002</v>
      </c>
      <c r="AH18">
        <v>0</v>
      </c>
      <c r="AI18">
        <v>0</v>
      </c>
      <c r="AJ18">
        <v>0</v>
      </c>
      <c r="AK18">
        <v>53.648699999999998</v>
      </c>
      <c r="AL18">
        <v>2.6726000000000001</v>
      </c>
      <c r="AM18">
        <v>0</v>
      </c>
      <c r="AN18">
        <v>0.71891000000000005</v>
      </c>
      <c r="AO18">
        <v>7.0559999999999998E-2</v>
      </c>
      <c r="AP18">
        <v>4.4835000000000003</v>
      </c>
      <c r="AQ18">
        <v>0</v>
      </c>
      <c r="AR18">
        <v>4.4160000000000004</v>
      </c>
      <c r="AS18">
        <v>5.3807999999999998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73.480751999999995</v>
      </c>
      <c r="BA18">
        <f t="shared" si="1"/>
        <v>1550.5154299999999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6.3</v>
      </c>
      <c r="BI18">
        <v>0.89</v>
      </c>
      <c r="BJ18">
        <v>0.91</v>
      </c>
      <c r="BK18">
        <v>1.73</v>
      </c>
      <c r="BL18">
        <v>0.99</v>
      </c>
      <c r="BM18">
        <v>0.08</v>
      </c>
      <c r="BN18">
        <v>3.52</v>
      </c>
      <c r="BO18">
        <v>3.77</v>
      </c>
      <c r="BP18">
        <v>0.26</v>
      </c>
      <c r="BQ18">
        <v>2</v>
      </c>
      <c r="BR18">
        <v>1.0900000000000001</v>
      </c>
      <c r="BS18">
        <v>1.63</v>
      </c>
      <c r="BT18">
        <v>2.9693719999999999</v>
      </c>
      <c r="BU18">
        <v>1.342031</v>
      </c>
      <c r="BV18">
        <v>2.0177299999999998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0.96890600000000004</v>
      </c>
      <c r="CM18">
        <v>1.7560119999999999</v>
      </c>
      <c r="CN18">
        <v>3.5429629999999999</v>
      </c>
      <c r="CO18">
        <v>2.0899899999999998</v>
      </c>
      <c r="CP18">
        <v>4.2584999999999997</v>
      </c>
      <c r="CQ18">
        <v>1.952566</v>
      </c>
      <c r="CR18">
        <v>0.42312</v>
      </c>
      <c r="CS18">
        <v>1.396895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73.480751999999995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376.589</v>
      </c>
      <c r="L19">
        <v>229.87</v>
      </c>
      <c r="M19">
        <v>29.771699999999999</v>
      </c>
      <c r="N19">
        <v>83.232399999999998</v>
      </c>
      <c r="O19">
        <v>62.832000000000001</v>
      </c>
      <c r="P19">
        <v>118.7259</v>
      </c>
      <c r="Q19">
        <v>0</v>
      </c>
      <c r="R19">
        <v>10.606346</v>
      </c>
      <c r="S19">
        <v>12.519626000000001</v>
      </c>
      <c r="T19">
        <v>0</v>
      </c>
      <c r="U19">
        <v>348.97500000000002</v>
      </c>
      <c r="V19">
        <v>0</v>
      </c>
      <c r="W19">
        <v>11</v>
      </c>
      <c r="X19">
        <v>38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15.756</v>
      </c>
      <c r="AF19">
        <v>9.0630000000000006</v>
      </c>
      <c r="AG19">
        <v>43.700400000000002</v>
      </c>
      <c r="AH19">
        <v>0</v>
      </c>
      <c r="AI19">
        <v>0</v>
      </c>
      <c r="AJ19">
        <v>0</v>
      </c>
      <c r="AK19">
        <v>53.648699999999998</v>
      </c>
      <c r="AL19">
        <v>2.6726000000000001</v>
      </c>
      <c r="AM19">
        <v>0</v>
      </c>
      <c r="AN19">
        <v>0.71891000000000005</v>
      </c>
      <c r="AO19">
        <v>8.5260000000000002E-2</v>
      </c>
      <c r="AP19">
        <v>4.4835000000000003</v>
      </c>
      <c r="AQ19">
        <v>0</v>
      </c>
      <c r="AR19">
        <v>4.4160000000000004</v>
      </c>
      <c r="AS19">
        <v>5.3807999999999998</v>
      </c>
      <c r="AT19">
        <v>14.3376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73.480751999999995</v>
      </c>
      <c r="BA19">
        <f t="shared" si="1"/>
        <v>1549.8654940000004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6.3</v>
      </c>
      <c r="BI19">
        <v>0.89</v>
      </c>
      <c r="BJ19">
        <v>0.91</v>
      </c>
      <c r="BK19">
        <v>1.73</v>
      </c>
      <c r="BL19">
        <v>0.99</v>
      </c>
      <c r="BM19">
        <v>0.08</v>
      </c>
      <c r="BN19">
        <v>3.52</v>
      </c>
      <c r="BO19">
        <v>3.77</v>
      </c>
      <c r="BP19">
        <v>0.26</v>
      </c>
      <c r="BQ19">
        <v>2</v>
      </c>
      <c r="BR19">
        <v>1.0900000000000001</v>
      </c>
      <c r="BS19">
        <v>1.63</v>
      </c>
      <c r="BT19">
        <v>2.9693719999999999</v>
      </c>
      <c r="BU19">
        <v>1.342031</v>
      </c>
      <c r="BV19">
        <v>2.0177299999999998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0.96890600000000004</v>
      </c>
      <c r="CM19">
        <v>1.7560119999999999</v>
      </c>
      <c r="CN19">
        <v>3.5429629999999999</v>
      </c>
      <c r="CO19">
        <v>2.0899899999999998</v>
      </c>
      <c r="CP19">
        <v>4.2584999999999997</v>
      </c>
      <c r="CQ19">
        <v>1.952566</v>
      </c>
      <c r="CR19">
        <v>0.42312</v>
      </c>
      <c r="CS19">
        <v>1.396895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73.480751999999995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376.59443599999997</v>
      </c>
      <c r="L20">
        <v>229.87</v>
      </c>
      <c r="M20">
        <v>29.771699999999999</v>
      </c>
      <c r="N20">
        <v>83.232399999999998</v>
      </c>
      <c r="O20">
        <v>62.832000000000001</v>
      </c>
      <c r="P20">
        <v>118.7259</v>
      </c>
      <c r="Q20">
        <v>0</v>
      </c>
      <c r="R20">
        <v>10.606346</v>
      </c>
      <c r="S20">
        <v>12.519626000000001</v>
      </c>
      <c r="T20">
        <v>0</v>
      </c>
      <c r="U20">
        <v>348.97500000000002</v>
      </c>
      <c r="V20">
        <v>0</v>
      </c>
      <c r="W20">
        <v>11</v>
      </c>
      <c r="X20">
        <v>38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15.756</v>
      </c>
      <c r="AF20">
        <v>9.0630000000000006</v>
      </c>
      <c r="AG20">
        <v>43.700400000000002</v>
      </c>
      <c r="AH20">
        <v>0</v>
      </c>
      <c r="AI20">
        <v>0</v>
      </c>
      <c r="AJ20">
        <v>0</v>
      </c>
      <c r="AK20">
        <v>53.648699999999998</v>
      </c>
      <c r="AL20">
        <v>2.6726000000000001</v>
      </c>
      <c r="AM20">
        <v>0</v>
      </c>
      <c r="AN20">
        <v>0.71891000000000005</v>
      </c>
      <c r="AO20">
        <v>8.8199999999999997E-3</v>
      </c>
      <c r="AP20">
        <v>4.4835000000000003</v>
      </c>
      <c r="AQ20">
        <v>0</v>
      </c>
      <c r="AR20">
        <v>4.4160000000000004</v>
      </c>
      <c r="AS20">
        <v>5.3807999999999998</v>
      </c>
      <c r="AT20">
        <v>14.3376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73.480751999999995</v>
      </c>
      <c r="BA20">
        <f t="shared" si="1"/>
        <v>1549.7944900000002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6.3</v>
      </c>
      <c r="BI20">
        <v>0.89</v>
      </c>
      <c r="BJ20">
        <v>0.91</v>
      </c>
      <c r="BK20">
        <v>1.73</v>
      </c>
      <c r="BL20">
        <v>0.99</v>
      </c>
      <c r="BM20">
        <v>0.08</v>
      </c>
      <c r="BN20">
        <v>3.52</v>
      </c>
      <c r="BO20">
        <v>3.77</v>
      </c>
      <c r="BP20">
        <v>0.26</v>
      </c>
      <c r="BQ20">
        <v>2</v>
      </c>
      <c r="BR20">
        <v>1.0900000000000001</v>
      </c>
      <c r="BS20">
        <v>1.63</v>
      </c>
      <c r="BT20">
        <v>2.9693719999999999</v>
      </c>
      <c r="BU20">
        <v>1.342031</v>
      </c>
      <c r="BV20">
        <v>2.0177299999999998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0.96890600000000004</v>
      </c>
      <c r="CM20">
        <v>1.7560119999999999</v>
      </c>
      <c r="CN20">
        <v>3.5429629999999999</v>
      </c>
      <c r="CO20">
        <v>2.0899899999999998</v>
      </c>
      <c r="CP20">
        <v>4.2584999999999997</v>
      </c>
      <c r="CQ20">
        <v>1.952566</v>
      </c>
      <c r="CR20">
        <v>0.42312</v>
      </c>
      <c r="CS20">
        <v>1.396895</v>
      </c>
      <c r="CT20">
        <v>0</v>
      </c>
      <c r="CU20">
        <v>0</v>
      </c>
      <c r="CV20">
        <v>0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73.480751999999995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376.589</v>
      </c>
      <c r="L21">
        <v>229.87</v>
      </c>
      <c r="M21">
        <v>29.771699999999999</v>
      </c>
      <c r="N21">
        <v>83.232399999999998</v>
      </c>
      <c r="O21">
        <v>62.832000000000001</v>
      </c>
      <c r="P21">
        <v>118.7259</v>
      </c>
      <c r="Q21">
        <v>0</v>
      </c>
      <c r="R21">
        <v>10.606346</v>
      </c>
      <c r="S21">
        <v>12.519626000000001</v>
      </c>
      <c r="T21">
        <v>0</v>
      </c>
      <c r="U21">
        <v>348.97500000000002</v>
      </c>
      <c r="V21">
        <v>0</v>
      </c>
      <c r="W21">
        <v>11</v>
      </c>
      <c r="X21">
        <v>38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15.756</v>
      </c>
      <c r="AF21">
        <v>9.0630000000000006</v>
      </c>
      <c r="AG21">
        <v>43.700400000000002</v>
      </c>
      <c r="AH21">
        <v>0</v>
      </c>
      <c r="AI21">
        <v>0</v>
      </c>
      <c r="AJ21">
        <v>0</v>
      </c>
      <c r="AK21">
        <v>53.648699999999998</v>
      </c>
      <c r="AL21">
        <v>2.6726000000000001</v>
      </c>
      <c r="AM21">
        <v>0</v>
      </c>
      <c r="AN21">
        <v>0.71891000000000005</v>
      </c>
      <c r="AO21">
        <v>0</v>
      </c>
      <c r="AP21">
        <v>4.4835000000000003</v>
      </c>
      <c r="AQ21">
        <v>15.6</v>
      </c>
      <c r="AR21">
        <v>4.4160000000000004</v>
      </c>
      <c r="AS21">
        <v>5.3807999999999998</v>
      </c>
      <c r="AT21">
        <v>14.3376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73.480751999999995</v>
      </c>
      <c r="BA21">
        <f t="shared" si="1"/>
        <v>1565.3802340000002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6.3</v>
      </c>
      <c r="BI21">
        <v>0.89</v>
      </c>
      <c r="BJ21">
        <v>0.91</v>
      </c>
      <c r="BK21">
        <v>1.73</v>
      </c>
      <c r="BL21">
        <v>0.99</v>
      </c>
      <c r="BM21">
        <v>0.08</v>
      </c>
      <c r="BN21">
        <v>3.52</v>
      </c>
      <c r="BO21">
        <v>3.77</v>
      </c>
      <c r="BP21">
        <v>0.26</v>
      </c>
      <c r="BQ21">
        <v>2</v>
      </c>
      <c r="BR21">
        <v>1.0900000000000001</v>
      </c>
      <c r="BS21">
        <v>1.63</v>
      </c>
      <c r="BT21">
        <v>2.9693719999999999</v>
      </c>
      <c r="BU21">
        <v>1.342031</v>
      </c>
      <c r="BV21">
        <v>2.0177299999999998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0.96890600000000004</v>
      </c>
      <c r="CM21">
        <v>1.7560119999999999</v>
      </c>
      <c r="CN21">
        <v>3.5429629999999999</v>
      </c>
      <c r="CO21">
        <v>2.0899899999999998</v>
      </c>
      <c r="CP21">
        <v>4.2584999999999997</v>
      </c>
      <c r="CQ21">
        <v>1.952566</v>
      </c>
      <c r="CR21">
        <v>0.42312</v>
      </c>
      <c r="CS21">
        <v>1.396895</v>
      </c>
      <c r="CT21">
        <v>0</v>
      </c>
      <c r="CU21">
        <v>0</v>
      </c>
      <c r="CV21">
        <v>0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73.480751999999995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376.59443599999997</v>
      </c>
      <c r="L22">
        <v>229.87</v>
      </c>
      <c r="M22">
        <v>29.771699999999999</v>
      </c>
      <c r="N22">
        <v>83.232399999999998</v>
      </c>
      <c r="O22">
        <v>62.832000000000001</v>
      </c>
      <c r="P22">
        <v>118.7259</v>
      </c>
      <c r="Q22">
        <v>0</v>
      </c>
      <c r="R22">
        <v>10.606346</v>
      </c>
      <c r="S22">
        <v>12.519626000000001</v>
      </c>
      <c r="T22">
        <v>0</v>
      </c>
      <c r="U22">
        <v>348.97500000000002</v>
      </c>
      <c r="V22">
        <v>0</v>
      </c>
      <c r="W22">
        <v>11</v>
      </c>
      <c r="X22">
        <v>44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15.756</v>
      </c>
      <c r="AF22">
        <v>9.0630000000000006</v>
      </c>
      <c r="AG22">
        <v>43.700400000000002</v>
      </c>
      <c r="AH22">
        <v>2.9009999999999998</v>
      </c>
      <c r="AI22">
        <v>0</v>
      </c>
      <c r="AJ22">
        <v>0</v>
      </c>
      <c r="AK22">
        <v>53.648699999999998</v>
      </c>
      <c r="AL22">
        <v>2.6726000000000001</v>
      </c>
      <c r="AM22">
        <v>0</v>
      </c>
      <c r="AN22">
        <v>0.71891000000000005</v>
      </c>
      <c r="AO22">
        <v>0</v>
      </c>
      <c r="AP22">
        <v>4.4835000000000003</v>
      </c>
      <c r="AQ22">
        <v>29.77</v>
      </c>
      <c r="AR22">
        <v>4.4160000000000004</v>
      </c>
      <c r="AS22">
        <v>5.3807999999999998</v>
      </c>
      <c r="AT22">
        <v>14.3376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73.497851999999995</v>
      </c>
      <c r="BA22">
        <f t="shared" si="1"/>
        <v>1588.4737700000003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6.3</v>
      </c>
      <c r="BI22">
        <v>0.89</v>
      </c>
      <c r="BJ22">
        <v>0.91</v>
      </c>
      <c r="BK22">
        <v>1.73</v>
      </c>
      <c r="BL22">
        <v>0.99</v>
      </c>
      <c r="BM22">
        <v>0.08</v>
      </c>
      <c r="BN22">
        <v>3.52</v>
      </c>
      <c r="BO22">
        <v>3.77</v>
      </c>
      <c r="BP22">
        <v>0.26</v>
      </c>
      <c r="BQ22">
        <v>2</v>
      </c>
      <c r="BR22">
        <v>1.0900000000000001</v>
      </c>
      <c r="BS22">
        <v>1.63</v>
      </c>
      <c r="BT22">
        <v>2.9693719999999999</v>
      </c>
      <c r="BU22">
        <v>1.342031</v>
      </c>
      <c r="BV22">
        <v>2.0177299999999998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0.96890600000000004</v>
      </c>
      <c r="CM22">
        <v>1.7560119999999999</v>
      </c>
      <c r="CN22">
        <v>3.5429629999999999</v>
      </c>
      <c r="CO22">
        <v>2.0899899999999998</v>
      </c>
      <c r="CP22">
        <v>4.2584999999999997</v>
      </c>
      <c r="CQ22">
        <v>1.952566</v>
      </c>
      <c r="CR22">
        <v>0.42312</v>
      </c>
      <c r="CS22">
        <v>1.396895</v>
      </c>
      <c r="CT22">
        <v>0</v>
      </c>
      <c r="CU22">
        <v>0</v>
      </c>
      <c r="CV22">
        <v>1.7100000000000001E-2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73.497851999999995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376.14451600000001</v>
      </c>
      <c r="L23">
        <v>229.87</v>
      </c>
      <c r="M23">
        <v>47.195999999999998</v>
      </c>
      <c r="N23">
        <v>120.6562</v>
      </c>
      <c r="O23">
        <v>126.477</v>
      </c>
      <c r="P23">
        <v>137.99690000000001</v>
      </c>
      <c r="Q23">
        <v>0</v>
      </c>
      <c r="R23">
        <v>7.7457019999999996</v>
      </c>
      <c r="S23">
        <v>9.7575850000000006</v>
      </c>
      <c r="T23">
        <v>0</v>
      </c>
      <c r="U23">
        <v>348.97500000000002</v>
      </c>
      <c r="V23">
        <v>0</v>
      </c>
      <c r="W23">
        <v>20.626093000000001</v>
      </c>
      <c r="X23">
        <v>73.434690000000003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15.756</v>
      </c>
      <c r="AF23">
        <v>9.0630000000000006</v>
      </c>
      <c r="AG23">
        <v>43.700400000000002</v>
      </c>
      <c r="AH23">
        <v>23.884899999999998</v>
      </c>
      <c r="AI23">
        <v>0</v>
      </c>
      <c r="AJ23">
        <v>0</v>
      </c>
      <c r="AK23">
        <v>53.648699999999998</v>
      </c>
      <c r="AL23">
        <v>2.6726000000000001</v>
      </c>
      <c r="AM23">
        <v>0</v>
      </c>
      <c r="AN23">
        <v>0.71891000000000005</v>
      </c>
      <c r="AO23">
        <v>0</v>
      </c>
      <c r="AP23">
        <v>2.4339</v>
      </c>
      <c r="AQ23">
        <v>32.11</v>
      </c>
      <c r="AR23">
        <v>4.4160000000000004</v>
      </c>
      <c r="AS23">
        <v>5.3807999999999998</v>
      </c>
      <c r="AT23">
        <v>14.3376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73.613751999999991</v>
      </c>
      <c r="BA23">
        <f t="shared" si="1"/>
        <v>1780.616248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6.3</v>
      </c>
      <c r="BI23">
        <v>0.89</v>
      </c>
      <c r="BJ23">
        <v>0.91</v>
      </c>
      <c r="BK23">
        <v>1.73</v>
      </c>
      <c r="BL23">
        <v>0.99</v>
      </c>
      <c r="BM23">
        <v>0.08</v>
      </c>
      <c r="BN23">
        <v>3.52</v>
      </c>
      <c r="BO23">
        <v>3.77</v>
      </c>
      <c r="BP23">
        <v>0.26</v>
      </c>
      <c r="BQ23">
        <v>2</v>
      </c>
      <c r="BR23">
        <v>1.0900000000000001</v>
      </c>
      <c r="BS23">
        <v>1.63</v>
      </c>
      <c r="BT23">
        <v>2.9693719999999999</v>
      </c>
      <c r="BU23">
        <v>1.342031</v>
      </c>
      <c r="BV23">
        <v>2.0177299999999998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0.96890600000000004</v>
      </c>
      <c r="CM23">
        <v>1.7560119999999999</v>
      </c>
      <c r="CN23">
        <v>3.5429629999999999</v>
      </c>
      <c r="CO23">
        <v>2.0899899999999998</v>
      </c>
      <c r="CP23">
        <v>4.2584999999999997</v>
      </c>
      <c r="CQ23">
        <v>1.952566</v>
      </c>
      <c r="CR23">
        <v>0.42312</v>
      </c>
      <c r="CS23">
        <v>1.396895</v>
      </c>
      <c r="CT23">
        <v>0</v>
      </c>
      <c r="CU23">
        <v>0</v>
      </c>
      <c r="CV23">
        <v>0.13300000000000001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73.613751999999991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376.15100100000001</v>
      </c>
      <c r="L24">
        <v>229.87</v>
      </c>
      <c r="M24">
        <v>47.195999999999998</v>
      </c>
      <c r="N24">
        <v>120.6562</v>
      </c>
      <c r="O24">
        <v>126.477</v>
      </c>
      <c r="P24">
        <v>137.99690000000001</v>
      </c>
      <c r="Q24">
        <v>0</v>
      </c>
      <c r="R24">
        <v>7.7457019999999996</v>
      </c>
      <c r="S24">
        <v>9.7575850000000006</v>
      </c>
      <c r="T24">
        <v>0</v>
      </c>
      <c r="U24">
        <v>348.97500000000002</v>
      </c>
      <c r="V24">
        <v>0</v>
      </c>
      <c r="W24">
        <v>33.711694999999999</v>
      </c>
      <c r="X24">
        <v>78.169300000000007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1.351</v>
      </c>
      <c r="AE24">
        <v>16.8064</v>
      </c>
      <c r="AF24">
        <v>9.0630000000000006</v>
      </c>
      <c r="AG24">
        <v>43.700400000000002</v>
      </c>
      <c r="AH24">
        <v>47.769799999999996</v>
      </c>
      <c r="AI24">
        <v>0</v>
      </c>
      <c r="AJ24">
        <v>0</v>
      </c>
      <c r="AK24">
        <v>53.648699999999998</v>
      </c>
      <c r="AL24">
        <v>2.6726000000000001</v>
      </c>
      <c r="AM24">
        <v>0</v>
      </c>
      <c r="AN24">
        <v>0.71891000000000005</v>
      </c>
      <c r="AO24">
        <v>0</v>
      </c>
      <c r="AP24">
        <v>2.4339</v>
      </c>
      <c r="AQ24">
        <v>48.164999999999999</v>
      </c>
      <c r="AR24">
        <v>4.4160000000000004</v>
      </c>
      <c r="AS24">
        <v>5.3807999999999998</v>
      </c>
      <c r="AT24">
        <v>14.3376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73.746752000000001</v>
      </c>
      <c r="BA24">
        <f t="shared" si="1"/>
        <v>1840.9172450000003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6.3</v>
      </c>
      <c r="BI24">
        <v>0.89</v>
      </c>
      <c r="BJ24">
        <v>0.91</v>
      </c>
      <c r="BK24">
        <v>1.73</v>
      </c>
      <c r="BL24">
        <v>0.99</v>
      </c>
      <c r="BM24">
        <v>0.08</v>
      </c>
      <c r="BN24">
        <v>3.52</v>
      </c>
      <c r="BO24">
        <v>3.77</v>
      </c>
      <c r="BP24">
        <v>0.26</v>
      </c>
      <c r="BQ24">
        <v>2</v>
      </c>
      <c r="BR24">
        <v>1.0900000000000001</v>
      </c>
      <c r="BS24">
        <v>1.63</v>
      </c>
      <c r="BT24">
        <v>2.9693719999999999</v>
      </c>
      <c r="BU24">
        <v>1.342031</v>
      </c>
      <c r="BV24">
        <v>2.0177299999999998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0.96890600000000004</v>
      </c>
      <c r="CM24">
        <v>1.7560119999999999</v>
      </c>
      <c r="CN24">
        <v>3.5429629999999999</v>
      </c>
      <c r="CO24">
        <v>2.0899899999999998</v>
      </c>
      <c r="CP24">
        <v>4.2584999999999997</v>
      </c>
      <c r="CQ24">
        <v>1.952566</v>
      </c>
      <c r="CR24">
        <v>0.42312</v>
      </c>
      <c r="CS24">
        <v>1.396895</v>
      </c>
      <c r="CT24">
        <v>0</v>
      </c>
      <c r="CU24">
        <v>0</v>
      </c>
      <c r="CV24">
        <v>0.26600000000000001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73.746752000000001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376.32021400000002</v>
      </c>
      <c r="L25">
        <v>229.87</v>
      </c>
      <c r="M25">
        <v>47.195999999999998</v>
      </c>
      <c r="N25">
        <v>120.6562</v>
      </c>
      <c r="O25">
        <v>126.477</v>
      </c>
      <c r="P25">
        <v>137.99690000000001</v>
      </c>
      <c r="Q25">
        <v>0</v>
      </c>
      <c r="R25">
        <v>4.1758480000000002</v>
      </c>
      <c r="S25">
        <v>5.0454429999999997</v>
      </c>
      <c r="T25">
        <v>0</v>
      </c>
      <c r="U25">
        <v>348.97500000000002</v>
      </c>
      <c r="V25">
        <v>6.5536099999999999</v>
      </c>
      <c r="W25">
        <v>46.399079999999998</v>
      </c>
      <c r="X25">
        <v>98.34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8.9166000000000007</v>
      </c>
      <c r="AE25">
        <v>31.512</v>
      </c>
      <c r="AF25">
        <v>9.0630000000000006</v>
      </c>
      <c r="AG25">
        <v>43.700400000000002</v>
      </c>
      <c r="AH25">
        <v>71.654700000000005</v>
      </c>
      <c r="AI25">
        <v>0</v>
      </c>
      <c r="AJ25">
        <v>0</v>
      </c>
      <c r="AK25">
        <v>53.648699999999998</v>
      </c>
      <c r="AL25">
        <v>2.6726000000000001</v>
      </c>
      <c r="AM25">
        <v>0</v>
      </c>
      <c r="AN25">
        <v>0.71891000000000005</v>
      </c>
      <c r="AO25">
        <v>4.1071799999999996</v>
      </c>
      <c r="AP25">
        <v>2.4339</v>
      </c>
      <c r="AQ25">
        <v>64.22</v>
      </c>
      <c r="AR25">
        <v>4.4160000000000004</v>
      </c>
      <c r="AS25">
        <v>5.3807999999999998</v>
      </c>
      <c r="AT25">
        <v>14.3376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73.881651999999988</v>
      </c>
      <c r="BA25">
        <f t="shared" si="1"/>
        <v>1938.669337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6.3</v>
      </c>
      <c r="BI25">
        <v>0.89</v>
      </c>
      <c r="BJ25">
        <v>0.91</v>
      </c>
      <c r="BK25">
        <v>1.73</v>
      </c>
      <c r="BL25">
        <v>0.99</v>
      </c>
      <c r="BM25">
        <v>0.08</v>
      </c>
      <c r="BN25">
        <v>3.52</v>
      </c>
      <c r="BO25">
        <v>3.77</v>
      </c>
      <c r="BP25">
        <v>0.26</v>
      </c>
      <c r="BQ25">
        <v>2</v>
      </c>
      <c r="BR25">
        <v>1.0900000000000001</v>
      </c>
      <c r="BS25">
        <v>1.63</v>
      </c>
      <c r="BT25">
        <v>2.9693719999999999</v>
      </c>
      <c r="BU25">
        <v>1.342031</v>
      </c>
      <c r="BV25">
        <v>2.0177299999999998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0.96890600000000004</v>
      </c>
      <c r="CM25">
        <v>1.7560119999999999</v>
      </c>
      <c r="CN25">
        <v>3.5429629999999999</v>
      </c>
      <c r="CO25">
        <v>2.0899899999999998</v>
      </c>
      <c r="CP25">
        <v>4.2584999999999997</v>
      </c>
      <c r="CQ25">
        <v>1.952566</v>
      </c>
      <c r="CR25">
        <v>0.42312</v>
      </c>
      <c r="CS25">
        <v>1.396895</v>
      </c>
      <c r="CT25">
        <v>0</v>
      </c>
      <c r="CU25">
        <v>0</v>
      </c>
      <c r="CV25">
        <v>0.40089999999999998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73.881651999999988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400</v>
      </c>
      <c r="L26">
        <v>282.87</v>
      </c>
      <c r="M26">
        <v>47.195999999999998</v>
      </c>
      <c r="N26">
        <v>120.6562</v>
      </c>
      <c r="O26">
        <v>126.477</v>
      </c>
      <c r="P26">
        <v>137.99690000000001</v>
      </c>
      <c r="Q26">
        <v>0</v>
      </c>
      <c r="R26">
        <v>18.808700000000002</v>
      </c>
      <c r="S26">
        <v>21.748100000000001</v>
      </c>
      <c r="T26">
        <v>0</v>
      </c>
      <c r="U26">
        <v>348.97500000000002</v>
      </c>
      <c r="V26">
        <v>13.532500000000001</v>
      </c>
      <c r="W26">
        <v>46.399079999999998</v>
      </c>
      <c r="X26">
        <v>98.34</v>
      </c>
      <c r="Y26">
        <v>0</v>
      </c>
      <c r="Z26">
        <v>1.1000000000000001</v>
      </c>
      <c r="AA26">
        <v>3.7919999999999998</v>
      </c>
      <c r="AB26">
        <v>0</v>
      </c>
      <c r="AC26">
        <v>9.9058399999999995</v>
      </c>
      <c r="AD26">
        <v>18.643799999999999</v>
      </c>
      <c r="AE26">
        <v>31.512</v>
      </c>
      <c r="AF26">
        <v>9.0630000000000006</v>
      </c>
      <c r="AG26">
        <v>43.700400000000002</v>
      </c>
      <c r="AH26">
        <v>95.539599999999993</v>
      </c>
      <c r="AI26">
        <v>0</v>
      </c>
      <c r="AJ26">
        <v>0</v>
      </c>
      <c r="AK26">
        <v>53.648699999999998</v>
      </c>
      <c r="AL26">
        <v>2.6726000000000001</v>
      </c>
      <c r="AM26">
        <v>0</v>
      </c>
      <c r="AN26">
        <v>0.71891000000000005</v>
      </c>
      <c r="AO26">
        <v>3.7338</v>
      </c>
      <c r="AP26">
        <v>2.4339</v>
      </c>
      <c r="AQ26">
        <v>64.22</v>
      </c>
      <c r="AR26">
        <v>4.4160000000000004</v>
      </c>
      <c r="AS26">
        <v>5.3807999999999998</v>
      </c>
      <c r="AT26">
        <v>14.3376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74.308652000000009</v>
      </c>
      <c r="BA26">
        <f t="shared" si="1"/>
        <v>2102.127082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6.3</v>
      </c>
      <c r="BI26">
        <v>0.94</v>
      </c>
      <c r="BJ26">
        <v>0.93</v>
      </c>
      <c r="BK26">
        <v>1.73</v>
      </c>
      <c r="BL26">
        <v>0.99</v>
      </c>
      <c r="BM26">
        <v>0.08</v>
      </c>
      <c r="BN26">
        <v>3.52</v>
      </c>
      <c r="BO26">
        <v>3.77</v>
      </c>
      <c r="BP26">
        <v>0.26</v>
      </c>
      <c r="BQ26">
        <v>2</v>
      </c>
      <c r="BR26">
        <v>1.0900000000000001</v>
      </c>
      <c r="BS26">
        <v>1.63</v>
      </c>
      <c r="BT26">
        <v>2.9693719999999999</v>
      </c>
      <c r="BU26">
        <v>1.342031</v>
      </c>
      <c r="BV26">
        <v>2.0177299999999998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0.96890600000000004</v>
      </c>
      <c r="CM26">
        <v>1.7560119999999999</v>
      </c>
      <c r="CN26">
        <v>3.5429629999999999</v>
      </c>
      <c r="CO26">
        <v>2.0899899999999998</v>
      </c>
      <c r="CP26">
        <v>4.2584999999999997</v>
      </c>
      <c r="CQ26">
        <v>1.952566</v>
      </c>
      <c r="CR26">
        <v>0.42312</v>
      </c>
      <c r="CS26">
        <v>1.396895</v>
      </c>
      <c r="CT26">
        <v>0</v>
      </c>
      <c r="CU26">
        <v>0.224</v>
      </c>
      <c r="CV26">
        <v>0.53390000000000004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74.308652000000009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522</v>
      </c>
      <c r="L27">
        <v>320.87</v>
      </c>
      <c r="M27">
        <v>47.195999999999998</v>
      </c>
      <c r="N27">
        <v>120.6562</v>
      </c>
      <c r="O27">
        <v>126.477</v>
      </c>
      <c r="P27">
        <v>137.99690000000001</v>
      </c>
      <c r="Q27">
        <v>0</v>
      </c>
      <c r="R27">
        <v>18.808700000000002</v>
      </c>
      <c r="S27">
        <v>21.748100000000001</v>
      </c>
      <c r="T27">
        <v>0</v>
      </c>
      <c r="U27">
        <v>348.97500000000002</v>
      </c>
      <c r="V27">
        <v>13.532500000000001</v>
      </c>
      <c r="W27">
        <v>46.399079999999998</v>
      </c>
      <c r="X27">
        <v>98.34</v>
      </c>
      <c r="Y27">
        <v>0</v>
      </c>
      <c r="Z27">
        <v>7.15</v>
      </c>
      <c r="AA27">
        <v>17.841360000000002</v>
      </c>
      <c r="AB27">
        <v>4.1100000000000003</v>
      </c>
      <c r="AC27">
        <v>19.811679999999999</v>
      </c>
      <c r="AD27">
        <v>27.965699999999998</v>
      </c>
      <c r="AE27">
        <v>39.39</v>
      </c>
      <c r="AF27">
        <v>9.0630000000000006</v>
      </c>
      <c r="AG27">
        <v>43.700400000000002</v>
      </c>
      <c r="AH27">
        <v>119.42449999999999</v>
      </c>
      <c r="AI27">
        <v>5.2119999999999997</v>
      </c>
      <c r="AJ27">
        <v>0</v>
      </c>
      <c r="AK27">
        <v>53.648699999999998</v>
      </c>
      <c r="AL27">
        <v>2.6726000000000001</v>
      </c>
      <c r="AM27">
        <v>0</v>
      </c>
      <c r="AN27">
        <v>0.71891000000000005</v>
      </c>
      <c r="AO27">
        <v>3.3192599999999999</v>
      </c>
      <c r="AP27">
        <v>2.4339</v>
      </c>
      <c r="AQ27">
        <v>64.22</v>
      </c>
      <c r="AR27">
        <v>35.328000000000003</v>
      </c>
      <c r="AS27">
        <v>16.680479999999999</v>
      </c>
      <c r="AT27">
        <v>14.3376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74.44702199999999</v>
      </c>
      <c r="BA27">
        <f t="shared" si="1"/>
        <v>2384.474592</v>
      </c>
      <c r="BB27">
        <v>24</v>
      </c>
      <c r="BD27">
        <v>5.24</v>
      </c>
      <c r="BE27">
        <v>1.92</v>
      </c>
      <c r="BF27">
        <v>2.21</v>
      </c>
      <c r="BG27">
        <v>1.79</v>
      </c>
      <c r="BH27">
        <v>6.3</v>
      </c>
      <c r="BI27">
        <v>0.84</v>
      </c>
      <c r="BJ27">
        <v>0.93</v>
      </c>
      <c r="BK27">
        <v>1.73</v>
      </c>
      <c r="BL27">
        <v>0.99</v>
      </c>
      <c r="BM27">
        <v>0.08</v>
      </c>
      <c r="BN27">
        <v>3.52</v>
      </c>
      <c r="BO27">
        <v>3.77</v>
      </c>
      <c r="BP27">
        <v>0.26</v>
      </c>
      <c r="BQ27">
        <v>2</v>
      </c>
      <c r="BR27">
        <v>1.0900000000000001</v>
      </c>
      <c r="BS27">
        <v>1.63</v>
      </c>
      <c r="BT27">
        <v>2.9693719999999999</v>
      </c>
      <c r="BU27">
        <v>1.342031</v>
      </c>
      <c r="BV27">
        <v>2.0177299999999998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0.96890600000000004</v>
      </c>
      <c r="CM27">
        <v>1.7560119999999999</v>
      </c>
      <c r="CN27">
        <v>3.5429629999999999</v>
      </c>
      <c r="CO27">
        <v>2.0613600000000001</v>
      </c>
      <c r="CP27">
        <v>4.2584999999999997</v>
      </c>
      <c r="CQ27">
        <v>1.952566</v>
      </c>
      <c r="CR27">
        <v>0.42312</v>
      </c>
      <c r="CS27">
        <v>1.396895</v>
      </c>
      <c r="CT27">
        <v>0</v>
      </c>
      <c r="CU27">
        <v>0.44800000000000001</v>
      </c>
      <c r="CV27">
        <v>0.66690000000000005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74.44702199999999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557.37540000000001</v>
      </c>
      <c r="L28">
        <v>433.41</v>
      </c>
      <c r="M28">
        <v>47.195999999999998</v>
      </c>
      <c r="N28">
        <v>120.6562</v>
      </c>
      <c r="O28">
        <v>126.477</v>
      </c>
      <c r="P28">
        <v>137.99690000000001</v>
      </c>
      <c r="Q28">
        <v>0</v>
      </c>
      <c r="R28">
        <v>21.1921</v>
      </c>
      <c r="S28">
        <v>26.375</v>
      </c>
      <c r="T28">
        <v>0</v>
      </c>
      <c r="U28">
        <v>348.97500000000002</v>
      </c>
      <c r="V28">
        <v>17.569887000000001</v>
      </c>
      <c r="W28">
        <v>46.399079999999998</v>
      </c>
      <c r="X28">
        <v>98.34</v>
      </c>
      <c r="Y28">
        <v>0</v>
      </c>
      <c r="Z28">
        <v>13.1076</v>
      </c>
      <c r="AA28">
        <v>31.890720000000002</v>
      </c>
      <c r="AB28">
        <v>13.426</v>
      </c>
      <c r="AC28">
        <v>29.747499000000001</v>
      </c>
      <c r="AD28">
        <v>37.287599999999998</v>
      </c>
      <c r="AE28">
        <v>50.5505</v>
      </c>
      <c r="AF28">
        <v>20.14</v>
      </c>
      <c r="AG28">
        <v>43.700400000000002</v>
      </c>
      <c r="AH28">
        <v>143.30940000000001</v>
      </c>
      <c r="AI28">
        <v>16.939</v>
      </c>
      <c r="AJ28">
        <v>0</v>
      </c>
      <c r="AK28">
        <v>53.648699999999998</v>
      </c>
      <c r="AL28">
        <v>2.6726000000000001</v>
      </c>
      <c r="AM28">
        <v>0</v>
      </c>
      <c r="AN28">
        <v>0.71891000000000005</v>
      </c>
      <c r="AO28">
        <v>2.7606600000000001</v>
      </c>
      <c r="AP28">
        <v>2.4339</v>
      </c>
      <c r="AQ28">
        <v>64.22</v>
      </c>
      <c r="AR28">
        <v>35.328000000000003</v>
      </c>
      <c r="AS28">
        <v>16.680479999999999</v>
      </c>
      <c r="AT28">
        <v>14.3376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74.929321999999999</v>
      </c>
      <c r="BA28">
        <f t="shared" si="1"/>
        <v>2649.7914579999997</v>
      </c>
      <c r="BB28">
        <v>25</v>
      </c>
      <c r="BD28">
        <v>5.24</v>
      </c>
      <c r="BE28">
        <v>1.92</v>
      </c>
      <c r="BF28">
        <v>2.21</v>
      </c>
      <c r="BG28">
        <v>1.79</v>
      </c>
      <c r="BH28">
        <v>6.3</v>
      </c>
      <c r="BI28">
        <v>0.84</v>
      </c>
      <c r="BJ28">
        <v>0.93</v>
      </c>
      <c r="BK28">
        <v>1.73</v>
      </c>
      <c r="BL28">
        <v>0.99</v>
      </c>
      <c r="BM28">
        <v>0.08</v>
      </c>
      <c r="BN28">
        <v>3.52</v>
      </c>
      <c r="BO28">
        <v>3.77</v>
      </c>
      <c r="BP28">
        <v>0.26</v>
      </c>
      <c r="BQ28">
        <v>2</v>
      </c>
      <c r="BR28">
        <v>1.0900000000000001</v>
      </c>
      <c r="BS28">
        <v>1.63</v>
      </c>
      <c r="BT28">
        <v>2.9693719999999999</v>
      </c>
      <c r="BU28">
        <v>1.342031</v>
      </c>
      <c r="BV28">
        <v>2.0177299999999998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0.96890600000000004</v>
      </c>
      <c r="CM28">
        <v>1.7560119999999999</v>
      </c>
      <c r="CN28">
        <v>3.5429629999999999</v>
      </c>
      <c r="CO28">
        <v>2.0613600000000001</v>
      </c>
      <c r="CP28">
        <v>4.2584999999999997</v>
      </c>
      <c r="CQ28">
        <v>1.952566</v>
      </c>
      <c r="CR28">
        <v>0.42312</v>
      </c>
      <c r="CS28">
        <v>1.396895</v>
      </c>
      <c r="CT28">
        <v>0.15</v>
      </c>
      <c r="CU28">
        <v>0.67200000000000004</v>
      </c>
      <c r="CV28">
        <v>0.7752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74.929321999999999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555.37540000000001</v>
      </c>
      <c r="L29">
        <v>433.41</v>
      </c>
      <c r="M29">
        <v>47.195999999999998</v>
      </c>
      <c r="N29">
        <v>120.6562</v>
      </c>
      <c r="O29">
        <v>126.477</v>
      </c>
      <c r="P29">
        <v>137.99690000000001</v>
      </c>
      <c r="Q29">
        <v>0</v>
      </c>
      <c r="R29">
        <v>21.1921</v>
      </c>
      <c r="S29">
        <v>26.375</v>
      </c>
      <c r="T29">
        <v>0</v>
      </c>
      <c r="U29">
        <v>348.97500000000002</v>
      </c>
      <c r="V29">
        <v>15.548957</v>
      </c>
      <c r="W29">
        <v>46.399079999999998</v>
      </c>
      <c r="X29">
        <v>98.34</v>
      </c>
      <c r="Y29">
        <v>0</v>
      </c>
      <c r="Z29">
        <v>13.1076</v>
      </c>
      <c r="AA29">
        <v>42.14808</v>
      </c>
      <c r="AB29">
        <v>27.071200000000001</v>
      </c>
      <c r="AC29">
        <v>29.747499000000001</v>
      </c>
      <c r="AD29">
        <v>37.287599999999998</v>
      </c>
      <c r="AE29">
        <v>50.5505</v>
      </c>
      <c r="AF29">
        <v>20.14</v>
      </c>
      <c r="AG29">
        <v>43.700400000000002</v>
      </c>
      <c r="AH29">
        <v>143.30940000000001</v>
      </c>
      <c r="AI29">
        <v>16.939</v>
      </c>
      <c r="AJ29">
        <v>0</v>
      </c>
      <c r="AK29">
        <v>53.648699999999998</v>
      </c>
      <c r="AL29">
        <v>2.6726000000000001</v>
      </c>
      <c r="AM29">
        <v>0</v>
      </c>
      <c r="AN29">
        <v>0.71891000000000005</v>
      </c>
      <c r="AO29">
        <v>2.5872000000000002</v>
      </c>
      <c r="AP29">
        <v>2.4339</v>
      </c>
      <c r="AQ29">
        <v>64.22</v>
      </c>
      <c r="AR29">
        <v>11.04</v>
      </c>
      <c r="AS29">
        <v>16.680479999999999</v>
      </c>
      <c r="AT29">
        <v>14.3376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75.276522</v>
      </c>
      <c r="BA29">
        <f t="shared" si="1"/>
        <v>2645.5588279999997</v>
      </c>
      <c r="BB29">
        <v>26</v>
      </c>
      <c r="BD29">
        <v>5.24</v>
      </c>
      <c r="BE29">
        <v>1.92</v>
      </c>
      <c r="BF29">
        <v>2.21</v>
      </c>
      <c r="BG29">
        <v>1.79</v>
      </c>
      <c r="BH29">
        <v>6.3</v>
      </c>
      <c r="BI29">
        <v>0.84</v>
      </c>
      <c r="BJ29">
        <v>0.93</v>
      </c>
      <c r="BK29">
        <v>1.73</v>
      </c>
      <c r="BL29">
        <v>0.99</v>
      </c>
      <c r="BM29">
        <v>0.08</v>
      </c>
      <c r="BN29">
        <v>3.52</v>
      </c>
      <c r="BO29">
        <v>3.77</v>
      </c>
      <c r="BP29">
        <v>0.26</v>
      </c>
      <c r="BQ29">
        <v>2</v>
      </c>
      <c r="BR29">
        <v>1.0900000000000001</v>
      </c>
      <c r="BS29">
        <v>1.63</v>
      </c>
      <c r="BT29">
        <v>2.9693719999999999</v>
      </c>
      <c r="BU29">
        <v>1.342031</v>
      </c>
      <c r="BV29">
        <v>2.0177299999999998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0.96890600000000004</v>
      </c>
      <c r="CM29">
        <v>1.7560119999999999</v>
      </c>
      <c r="CN29">
        <v>3.5429629999999999</v>
      </c>
      <c r="CO29">
        <v>2.0613600000000001</v>
      </c>
      <c r="CP29">
        <v>4.2584999999999997</v>
      </c>
      <c r="CQ29">
        <v>1.952566</v>
      </c>
      <c r="CR29">
        <v>0.42312</v>
      </c>
      <c r="CS29">
        <v>1.396895</v>
      </c>
      <c r="CT29">
        <v>0.15</v>
      </c>
      <c r="CU29">
        <v>1.0192000000000001</v>
      </c>
      <c r="CV29">
        <v>0.7752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75.276522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610.41060000000004</v>
      </c>
      <c r="L30">
        <v>433.41</v>
      </c>
      <c r="M30">
        <v>47.195999999999998</v>
      </c>
      <c r="N30">
        <v>120.6562</v>
      </c>
      <c r="O30">
        <v>126.477</v>
      </c>
      <c r="P30">
        <v>137.99690000000001</v>
      </c>
      <c r="Q30">
        <v>0</v>
      </c>
      <c r="R30">
        <v>21.1921</v>
      </c>
      <c r="S30">
        <v>26.375</v>
      </c>
      <c r="T30">
        <v>0</v>
      </c>
      <c r="U30">
        <v>348.97500000000002</v>
      </c>
      <c r="V30">
        <v>16.796296999999999</v>
      </c>
      <c r="W30">
        <v>46.399079999999998</v>
      </c>
      <c r="X30">
        <v>98.34</v>
      </c>
      <c r="Y30">
        <v>0</v>
      </c>
      <c r="Z30">
        <v>13.1076</v>
      </c>
      <c r="AA30">
        <v>42.14808</v>
      </c>
      <c r="AB30">
        <v>27.071200000000001</v>
      </c>
      <c r="AC30">
        <v>29.747499000000001</v>
      </c>
      <c r="AD30">
        <v>37.287599999999998</v>
      </c>
      <c r="AE30">
        <v>50.5505</v>
      </c>
      <c r="AF30">
        <v>20.14</v>
      </c>
      <c r="AG30">
        <v>43.700400000000002</v>
      </c>
      <c r="AH30">
        <v>143.30940000000001</v>
      </c>
      <c r="AI30">
        <v>16.939</v>
      </c>
      <c r="AJ30">
        <v>0</v>
      </c>
      <c r="AK30">
        <v>53.648699999999998</v>
      </c>
      <c r="AL30">
        <v>2.6726000000000001</v>
      </c>
      <c r="AM30">
        <v>0</v>
      </c>
      <c r="AN30">
        <v>0.71891000000000005</v>
      </c>
      <c r="AO30">
        <v>2.4372600000000002</v>
      </c>
      <c r="AP30">
        <v>2.4339</v>
      </c>
      <c r="AQ30">
        <v>64.22</v>
      </c>
      <c r="AR30">
        <v>11.04</v>
      </c>
      <c r="AS30">
        <v>16.680479999999999</v>
      </c>
      <c r="AT30">
        <v>14.3376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75.366122000000004</v>
      </c>
      <c r="BA30">
        <f t="shared" si="1"/>
        <v>2701.7810279999994</v>
      </c>
      <c r="BB30">
        <v>27</v>
      </c>
      <c r="BD30">
        <v>5.24</v>
      </c>
      <c r="BE30">
        <v>1.92</v>
      </c>
      <c r="BF30">
        <v>2.21</v>
      </c>
      <c r="BG30">
        <v>1.79</v>
      </c>
      <c r="BH30">
        <v>6.3</v>
      </c>
      <c r="BI30">
        <v>0.84</v>
      </c>
      <c r="BJ30">
        <v>0.93</v>
      </c>
      <c r="BK30">
        <v>1.73</v>
      </c>
      <c r="BL30">
        <v>0.99</v>
      </c>
      <c r="BM30">
        <v>0.08</v>
      </c>
      <c r="BN30">
        <v>3.52</v>
      </c>
      <c r="BO30">
        <v>3.77</v>
      </c>
      <c r="BP30">
        <v>0.26</v>
      </c>
      <c r="BQ30">
        <v>2</v>
      </c>
      <c r="BR30">
        <v>1.0900000000000001</v>
      </c>
      <c r="BS30">
        <v>1.63</v>
      </c>
      <c r="BT30">
        <v>2.9693719999999999</v>
      </c>
      <c r="BU30">
        <v>1.342031</v>
      </c>
      <c r="BV30">
        <v>2.0177299999999998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0.96890600000000004</v>
      </c>
      <c r="CM30">
        <v>1.7560119999999999</v>
      </c>
      <c r="CN30">
        <v>3.5429629999999999</v>
      </c>
      <c r="CO30">
        <v>2.0613600000000001</v>
      </c>
      <c r="CP30">
        <v>4.2584999999999997</v>
      </c>
      <c r="CQ30">
        <v>1.952566</v>
      </c>
      <c r="CR30">
        <v>0.42312</v>
      </c>
      <c r="CS30">
        <v>1.396895</v>
      </c>
      <c r="CT30">
        <v>0.15</v>
      </c>
      <c r="CU30">
        <v>1.1088</v>
      </c>
      <c r="CV30">
        <v>0.7752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75.366122000000004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613.41060000000004</v>
      </c>
      <c r="L31">
        <v>433.41</v>
      </c>
      <c r="M31">
        <v>47.195999999999998</v>
      </c>
      <c r="N31">
        <v>120.6562</v>
      </c>
      <c r="O31">
        <v>126.477</v>
      </c>
      <c r="P31">
        <v>137.99690000000001</v>
      </c>
      <c r="Q31">
        <v>0</v>
      </c>
      <c r="R31">
        <v>21.1921</v>
      </c>
      <c r="S31">
        <v>26.375</v>
      </c>
      <c r="T31">
        <v>0</v>
      </c>
      <c r="U31">
        <v>348.97500000000002</v>
      </c>
      <c r="V31">
        <v>15.548957</v>
      </c>
      <c r="W31">
        <v>46.399079999999998</v>
      </c>
      <c r="X31">
        <v>98.34</v>
      </c>
      <c r="Y31">
        <v>0</v>
      </c>
      <c r="Z31">
        <v>13.1076</v>
      </c>
      <c r="AA31">
        <v>42.14808</v>
      </c>
      <c r="AB31">
        <v>27.071200000000001</v>
      </c>
      <c r="AC31">
        <v>29.747499000000001</v>
      </c>
      <c r="AD31">
        <v>37.287599999999998</v>
      </c>
      <c r="AE31">
        <v>50.5505</v>
      </c>
      <c r="AF31">
        <v>20.14</v>
      </c>
      <c r="AG31">
        <v>43.700400000000002</v>
      </c>
      <c r="AH31">
        <v>143.30940000000001</v>
      </c>
      <c r="AI31">
        <v>16.939</v>
      </c>
      <c r="AJ31">
        <v>0</v>
      </c>
      <c r="AK31">
        <v>53.648699999999998</v>
      </c>
      <c r="AL31">
        <v>2.6726000000000001</v>
      </c>
      <c r="AM31">
        <v>0</v>
      </c>
      <c r="AN31">
        <v>0.71891000000000005</v>
      </c>
      <c r="AO31">
        <v>2.48136</v>
      </c>
      <c r="AP31">
        <v>2.4339</v>
      </c>
      <c r="AQ31">
        <v>64.22</v>
      </c>
      <c r="AR31">
        <v>11.04</v>
      </c>
      <c r="AS31">
        <v>16.680479999999999</v>
      </c>
      <c r="AT31">
        <v>14.3376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75.336122000000003</v>
      </c>
      <c r="BA31">
        <f t="shared" si="1"/>
        <v>2703.5477879999994</v>
      </c>
      <c r="BB31">
        <v>28</v>
      </c>
      <c r="BD31">
        <v>5.24</v>
      </c>
      <c r="BE31">
        <v>1.92</v>
      </c>
      <c r="BF31">
        <v>2.21</v>
      </c>
      <c r="BG31">
        <v>1.79</v>
      </c>
      <c r="BH31">
        <v>6.3</v>
      </c>
      <c r="BI31">
        <v>0.82</v>
      </c>
      <c r="BJ31">
        <v>0.92</v>
      </c>
      <c r="BK31">
        <v>1.73</v>
      </c>
      <c r="BL31">
        <v>0.99</v>
      </c>
      <c r="BM31">
        <v>0.08</v>
      </c>
      <c r="BN31">
        <v>3.52</v>
      </c>
      <c r="BO31">
        <v>3.77</v>
      </c>
      <c r="BP31">
        <v>0.26</v>
      </c>
      <c r="BQ31">
        <v>2</v>
      </c>
      <c r="BR31">
        <v>1.0900000000000001</v>
      </c>
      <c r="BS31">
        <v>1.63</v>
      </c>
      <c r="BT31">
        <v>2.9693719999999999</v>
      </c>
      <c r="BU31">
        <v>1.342031</v>
      </c>
      <c r="BV31">
        <v>2.0177299999999998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0.96890600000000004</v>
      </c>
      <c r="CM31">
        <v>1.7560119999999999</v>
      </c>
      <c r="CN31">
        <v>3.5429629999999999</v>
      </c>
      <c r="CO31">
        <v>2.0613600000000001</v>
      </c>
      <c r="CP31">
        <v>4.2584999999999997</v>
      </c>
      <c r="CQ31">
        <v>1.952566</v>
      </c>
      <c r="CR31">
        <v>0.42312</v>
      </c>
      <c r="CS31">
        <v>1.396895</v>
      </c>
      <c r="CT31">
        <v>0.15</v>
      </c>
      <c r="CU31">
        <v>1.1088</v>
      </c>
      <c r="CV31">
        <v>0.7752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75.336122000000003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623.41060000000004</v>
      </c>
      <c r="L32">
        <v>433.41</v>
      </c>
      <c r="M32">
        <v>47.195999999999998</v>
      </c>
      <c r="N32">
        <v>120.6562</v>
      </c>
      <c r="O32">
        <v>126.477</v>
      </c>
      <c r="P32">
        <v>137.99690000000001</v>
      </c>
      <c r="Q32">
        <v>0</v>
      </c>
      <c r="R32">
        <v>21.1921</v>
      </c>
      <c r="S32">
        <v>26.375</v>
      </c>
      <c r="T32">
        <v>0</v>
      </c>
      <c r="U32">
        <v>348.97500000000002</v>
      </c>
      <c r="V32">
        <v>15.548957</v>
      </c>
      <c r="W32">
        <v>46.399079999999998</v>
      </c>
      <c r="X32">
        <v>98.34</v>
      </c>
      <c r="Y32">
        <v>0</v>
      </c>
      <c r="Z32">
        <v>13.1076</v>
      </c>
      <c r="AA32">
        <v>42.14808</v>
      </c>
      <c r="AB32">
        <v>27.071200000000001</v>
      </c>
      <c r="AC32">
        <v>29.747499000000001</v>
      </c>
      <c r="AD32">
        <v>37.287599999999998</v>
      </c>
      <c r="AE32">
        <v>50.5505</v>
      </c>
      <c r="AF32">
        <v>20.14</v>
      </c>
      <c r="AG32">
        <v>43.700400000000002</v>
      </c>
      <c r="AH32">
        <v>143.30940000000001</v>
      </c>
      <c r="AI32">
        <v>16.939</v>
      </c>
      <c r="AJ32">
        <v>0</v>
      </c>
      <c r="AK32">
        <v>53.648699999999998</v>
      </c>
      <c r="AL32">
        <v>2.6726000000000001</v>
      </c>
      <c r="AM32">
        <v>0</v>
      </c>
      <c r="AN32">
        <v>0.71891000000000005</v>
      </c>
      <c r="AO32">
        <v>2.5872000000000002</v>
      </c>
      <c r="AP32">
        <v>2.4339</v>
      </c>
      <c r="AQ32">
        <v>64.22</v>
      </c>
      <c r="AR32">
        <v>11.04</v>
      </c>
      <c r="AS32">
        <v>16.680479999999999</v>
      </c>
      <c r="AT32">
        <v>14.3376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75.336122000000003</v>
      </c>
      <c r="BA32">
        <f t="shared" si="1"/>
        <v>2713.6536279999991</v>
      </c>
      <c r="BB32">
        <v>29</v>
      </c>
      <c r="BD32">
        <v>5.24</v>
      </c>
      <c r="BE32">
        <v>1.92</v>
      </c>
      <c r="BF32">
        <v>2.21</v>
      </c>
      <c r="BG32">
        <v>1.79</v>
      </c>
      <c r="BH32">
        <v>6.3</v>
      </c>
      <c r="BI32">
        <v>0.82</v>
      </c>
      <c r="BJ32">
        <v>0.92</v>
      </c>
      <c r="BK32">
        <v>1.73</v>
      </c>
      <c r="BL32">
        <v>0.99</v>
      </c>
      <c r="BM32">
        <v>0.08</v>
      </c>
      <c r="BN32">
        <v>3.52</v>
      </c>
      <c r="BO32">
        <v>3.77</v>
      </c>
      <c r="BP32">
        <v>0.26</v>
      </c>
      <c r="BQ32">
        <v>2</v>
      </c>
      <c r="BR32">
        <v>1.0900000000000001</v>
      </c>
      <c r="BS32">
        <v>1.63</v>
      </c>
      <c r="BT32">
        <v>2.9693719999999999</v>
      </c>
      <c r="BU32">
        <v>1.342031</v>
      </c>
      <c r="BV32">
        <v>2.0177299999999998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0.96890600000000004</v>
      </c>
      <c r="CM32">
        <v>1.7560119999999999</v>
      </c>
      <c r="CN32">
        <v>3.5429629999999999</v>
      </c>
      <c r="CO32">
        <v>2.0613600000000001</v>
      </c>
      <c r="CP32">
        <v>4.2584999999999997</v>
      </c>
      <c r="CQ32">
        <v>1.952566</v>
      </c>
      <c r="CR32">
        <v>0.42312</v>
      </c>
      <c r="CS32">
        <v>1.396895</v>
      </c>
      <c r="CT32">
        <v>0.15</v>
      </c>
      <c r="CU32">
        <v>1.1088</v>
      </c>
      <c r="CV32">
        <v>0.7752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75.336122000000003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639.41060000000004</v>
      </c>
      <c r="L33">
        <v>433.41</v>
      </c>
      <c r="M33">
        <v>47.195999999999998</v>
      </c>
      <c r="N33">
        <v>120.6562</v>
      </c>
      <c r="O33">
        <v>126.477</v>
      </c>
      <c r="P33">
        <v>137.99690000000001</v>
      </c>
      <c r="Q33">
        <v>0</v>
      </c>
      <c r="R33">
        <v>21.1921</v>
      </c>
      <c r="S33">
        <v>26.375</v>
      </c>
      <c r="T33">
        <v>0</v>
      </c>
      <c r="U33">
        <v>348.97500000000002</v>
      </c>
      <c r="V33">
        <v>15.548957</v>
      </c>
      <c r="W33">
        <v>44.311</v>
      </c>
      <c r="X33">
        <v>98.34</v>
      </c>
      <c r="Y33">
        <v>0</v>
      </c>
      <c r="Z33">
        <v>13.1076</v>
      </c>
      <c r="AA33">
        <v>42.14808</v>
      </c>
      <c r="AB33">
        <v>27.071200000000001</v>
      </c>
      <c r="AC33">
        <v>29.747499000000001</v>
      </c>
      <c r="AD33">
        <v>37.287599999999998</v>
      </c>
      <c r="AE33">
        <v>50.5505</v>
      </c>
      <c r="AF33">
        <v>20.14</v>
      </c>
      <c r="AG33">
        <v>43.700400000000002</v>
      </c>
      <c r="AH33">
        <v>143.30940000000001</v>
      </c>
      <c r="AI33">
        <v>16.939</v>
      </c>
      <c r="AJ33">
        <v>0</v>
      </c>
      <c r="AK33">
        <v>53.648699999999998</v>
      </c>
      <c r="AL33">
        <v>2.6726000000000001</v>
      </c>
      <c r="AM33">
        <v>0</v>
      </c>
      <c r="AN33">
        <v>0.71891000000000005</v>
      </c>
      <c r="AO33">
        <v>2.58426</v>
      </c>
      <c r="AP33">
        <v>2.4339</v>
      </c>
      <c r="AQ33">
        <v>64.22</v>
      </c>
      <c r="AR33">
        <v>11.04</v>
      </c>
      <c r="AS33">
        <v>10.7616</v>
      </c>
      <c r="AT33">
        <v>14.3376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75.394752000000011</v>
      </c>
      <c r="BA33">
        <f t="shared" si="1"/>
        <v>2721.7023579999991</v>
      </c>
      <c r="BB33">
        <v>30</v>
      </c>
      <c r="BD33">
        <v>5.24</v>
      </c>
      <c r="BE33">
        <v>1.92</v>
      </c>
      <c r="BF33">
        <v>2.21</v>
      </c>
      <c r="BG33">
        <v>1.79</v>
      </c>
      <c r="BH33">
        <v>6.3</v>
      </c>
      <c r="BI33">
        <v>0.85</v>
      </c>
      <c r="BJ33">
        <v>0.92</v>
      </c>
      <c r="BK33">
        <v>1.73</v>
      </c>
      <c r="BL33">
        <v>0.99</v>
      </c>
      <c r="BM33">
        <v>0.08</v>
      </c>
      <c r="BN33">
        <v>3.52</v>
      </c>
      <c r="BO33">
        <v>3.77</v>
      </c>
      <c r="BP33">
        <v>0.26</v>
      </c>
      <c r="BQ33">
        <v>2</v>
      </c>
      <c r="BR33">
        <v>1.0900000000000001</v>
      </c>
      <c r="BS33">
        <v>1.63</v>
      </c>
      <c r="BT33">
        <v>2.9693719999999999</v>
      </c>
      <c r="BU33">
        <v>1.342031</v>
      </c>
      <c r="BV33">
        <v>2.0177299999999998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0.96890600000000004</v>
      </c>
      <c r="CM33">
        <v>1.7560119999999999</v>
      </c>
      <c r="CN33">
        <v>3.5429629999999999</v>
      </c>
      <c r="CO33">
        <v>2.0899899999999998</v>
      </c>
      <c r="CP33">
        <v>4.2584999999999997</v>
      </c>
      <c r="CQ33">
        <v>1.952566</v>
      </c>
      <c r="CR33">
        <v>0.42312</v>
      </c>
      <c r="CS33">
        <v>1.396895</v>
      </c>
      <c r="CT33">
        <v>0.15</v>
      </c>
      <c r="CU33">
        <v>1.1088</v>
      </c>
      <c r="CV33">
        <v>0.7752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75.394752000000011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651.41060000000004</v>
      </c>
      <c r="L34">
        <v>433.41</v>
      </c>
      <c r="M34">
        <v>47.195999999999998</v>
      </c>
      <c r="N34">
        <v>120.6562</v>
      </c>
      <c r="O34">
        <v>126.477</v>
      </c>
      <c r="P34">
        <v>137.99690000000001</v>
      </c>
      <c r="Q34">
        <v>0</v>
      </c>
      <c r="R34">
        <v>21.1921</v>
      </c>
      <c r="S34">
        <v>26.375</v>
      </c>
      <c r="T34">
        <v>0</v>
      </c>
      <c r="U34">
        <v>348.97500000000002</v>
      </c>
      <c r="V34">
        <v>15.548957</v>
      </c>
      <c r="W34">
        <v>44.311</v>
      </c>
      <c r="X34">
        <v>98.34</v>
      </c>
      <c r="Y34">
        <v>0</v>
      </c>
      <c r="Z34">
        <v>6.5505000000000004</v>
      </c>
      <c r="AA34">
        <v>42.14808</v>
      </c>
      <c r="AB34">
        <v>27.071200000000001</v>
      </c>
      <c r="AC34">
        <v>19.811679999999999</v>
      </c>
      <c r="AD34">
        <v>37.287599999999998</v>
      </c>
      <c r="AE34">
        <v>50.5505</v>
      </c>
      <c r="AF34">
        <v>9.0630000000000006</v>
      </c>
      <c r="AG34">
        <v>43.700400000000002</v>
      </c>
      <c r="AH34">
        <v>143.30940000000001</v>
      </c>
      <c r="AI34">
        <v>5.2119999999999997</v>
      </c>
      <c r="AJ34">
        <v>0</v>
      </c>
      <c r="AK34">
        <v>53.648699999999998</v>
      </c>
      <c r="AL34">
        <v>2.6726000000000001</v>
      </c>
      <c r="AM34">
        <v>0</v>
      </c>
      <c r="AN34">
        <v>0.71891000000000005</v>
      </c>
      <c r="AO34">
        <v>2.5460400000000001</v>
      </c>
      <c r="AP34">
        <v>2.4339</v>
      </c>
      <c r="AQ34">
        <v>64.22</v>
      </c>
      <c r="AR34">
        <v>35.328000000000003</v>
      </c>
      <c r="AS34">
        <v>10.7616</v>
      </c>
      <c r="AT34">
        <v>14.3376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75.244752000000005</v>
      </c>
      <c r="BA34">
        <f t="shared" si="1"/>
        <v>2718.5052189999992</v>
      </c>
      <c r="BB34">
        <v>31</v>
      </c>
      <c r="BD34">
        <v>5.24</v>
      </c>
      <c r="BE34">
        <v>1.92</v>
      </c>
      <c r="BF34">
        <v>2.21</v>
      </c>
      <c r="BG34">
        <v>1.79</v>
      </c>
      <c r="BH34">
        <v>6.3</v>
      </c>
      <c r="BI34">
        <v>0.85</v>
      </c>
      <c r="BJ34">
        <v>0.92</v>
      </c>
      <c r="BK34">
        <v>1.73</v>
      </c>
      <c r="BL34">
        <v>0.99</v>
      </c>
      <c r="BM34">
        <v>0.08</v>
      </c>
      <c r="BN34">
        <v>3.52</v>
      </c>
      <c r="BO34">
        <v>3.77</v>
      </c>
      <c r="BP34">
        <v>0.26</v>
      </c>
      <c r="BQ34">
        <v>2</v>
      </c>
      <c r="BR34">
        <v>1.0900000000000001</v>
      </c>
      <c r="BS34">
        <v>1.63</v>
      </c>
      <c r="BT34">
        <v>2.9693719999999999</v>
      </c>
      <c r="BU34">
        <v>1.342031</v>
      </c>
      <c r="BV34">
        <v>2.0177299999999998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0.96890600000000004</v>
      </c>
      <c r="CM34">
        <v>1.7560119999999999</v>
      </c>
      <c r="CN34">
        <v>3.5429629999999999</v>
      </c>
      <c r="CO34">
        <v>2.0899899999999998</v>
      </c>
      <c r="CP34">
        <v>4.2584999999999997</v>
      </c>
      <c r="CQ34">
        <v>1.952566</v>
      </c>
      <c r="CR34">
        <v>0.42312</v>
      </c>
      <c r="CS34">
        <v>1.396895</v>
      </c>
      <c r="CT34">
        <v>0</v>
      </c>
      <c r="CU34">
        <v>1.1088</v>
      </c>
      <c r="CV34">
        <v>0.7752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75.244752000000005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686.75040000000001</v>
      </c>
      <c r="L35">
        <v>433.41</v>
      </c>
      <c r="M35">
        <v>47.195999999999998</v>
      </c>
      <c r="N35">
        <v>120.6562</v>
      </c>
      <c r="O35">
        <v>126.477</v>
      </c>
      <c r="P35">
        <v>137.99690000000001</v>
      </c>
      <c r="Q35">
        <v>0</v>
      </c>
      <c r="R35">
        <v>21.1921</v>
      </c>
      <c r="S35">
        <v>26.375</v>
      </c>
      <c r="T35">
        <v>0</v>
      </c>
      <c r="U35">
        <v>348.97500000000002</v>
      </c>
      <c r="V35">
        <v>15.548957</v>
      </c>
      <c r="W35">
        <v>46.399079999999998</v>
      </c>
      <c r="X35">
        <v>98.34</v>
      </c>
      <c r="Y35">
        <v>0</v>
      </c>
      <c r="Z35">
        <v>6.5537999999999998</v>
      </c>
      <c r="AA35">
        <v>31.890720000000002</v>
      </c>
      <c r="AB35">
        <v>27.071200000000001</v>
      </c>
      <c r="AC35">
        <v>9.9058399999999995</v>
      </c>
      <c r="AD35">
        <v>37.287599999999998</v>
      </c>
      <c r="AE35">
        <v>50.5505</v>
      </c>
      <c r="AF35">
        <v>9.0630000000000006</v>
      </c>
      <c r="AG35">
        <v>43.700400000000002</v>
      </c>
      <c r="AH35">
        <v>143.30940000000001</v>
      </c>
      <c r="AI35">
        <v>3.2574999999999998</v>
      </c>
      <c r="AJ35">
        <v>0</v>
      </c>
      <c r="AK35">
        <v>53.648699999999998</v>
      </c>
      <c r="AL35">
        <v>2.6726000000000001</v>
      </c>
      <c r="AM35">
        <v>0</v>
      </c>
      <c r="AN35">
        <v>0.71891000000000005</v>
      </c>
      <c r="AO35">
        <v>2.5901399999999999</v>
      </c>
      <c r="AP35">
        <v>2.4339</v>
      </c>
      <c r="AQ35">
        <v>64.22</v>
      </c>
      <c r="AR35">
        <v>35.328000000000003</v>
      </c>
      <c r="AS35">
        <v>10.7616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74.847161999999997</v>
      </c>
      <c r="BA35">
        <f t="shared" si="1"/>
        <v>2734.1244089999996</v>
      </c>
      <c r="BB35">
        <v>32</v>
      </c>
      <c r="BD35">
        <v>5.29</v>
      </c>
      <c r="BE35">
        <v>1.92</v>
      </c>
      <c r="BF35">
        <v>2.21</v>
      </c>
      <c r="BG35">
        <v>1.79</v>
      </c>
      <c r="BH35">
        <v>6.3</v>
      </c>
      <c r="BI35">
        <v>0.85</v>
      </c>
      <c r="BJ35">
        <v>0.92</v>
      </c>
      <c r="BK35">
        <v>1.73</v>
      </c>
      <c r="BL35">
        <v>0.99</v>
      </c>
      <c r="BM35">
        <v>0.08</v>
      </c>
      <c r="BN35">
        <v>3.52</v>
      </c>
      <c r="BO35">
        <v>3.77</v>
      </c>
      <c r="BP35">
        <v>0.26</v>
      </c>
      <c r="BQ35">
        <v>2</v>
      </c>
      <c r="BR35">
        <v>1.0900000000000001</v>
      </c>
      <c r="BS35">
        <v>1.63</v>
      </c>
      <c r="BT35">
        <v>2.9693719999999999</v>
      </c>
      <c r="BU35">
        <v>1.342031</v>
      </c>
      <c r="BV35">
        <v>2.0069400000000002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0.96890600000000004</v>
      </c>
      <c r="CM35">
        <v>1.7560119999999999</v>
      </c>
      <c r="CN35">
        <v>3.5429629999999999</v>
      </c>
      <c r="CO35">
        <v>2.0899899999999998</v>
      </c>
      <c r="CP35">
        <v>4.2584999999999997</v>
      </c>
      <c r="CQ35">
        <v>1.952566</v>
      </c>
      <c r="CR35">
        <v>0.42312</v>
      </c>
      <c r="CS35">
        <v>1.396895</v>
      </c>
      <c r="CT35">
        <v>0</v>
      </c>
      <c r="CU35">
        <v>0.67200000000000004</v>
      </c>
      <c r="CV35">
        <v>0.7752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74.847161999999997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686.75040000000001</v>
      </c>
      <c r="L36">
        <v>433.41</v>
      </c>
      <c r="M36">
        <v>47.195999999999998</v>
      </c>
      <c r="N36">
        <v>120.6562</v>
      </c>
      <c r="O36">
        <v>126.477</v>
      </c>
      <c r="P36">
        <v>137.99690000000001</v>
      </c>
      <c r="Q36">
        <v>0</v>
      </c>
      <c r="R36">
        <v>21.1921</v>
      </c>
      <c r="S36">
        <v>26.375</v>
      </c>
      <c r="T36">
        <v>0</v>
      </c>
      <c r="U36">
        <v>348.97500000000002</v>
      </c>
      <c r="V36">
        <v>15.548957</v>
      </c>
      <c r="W36">
        <v>46.399079999999998</v>
      </c>
      <c r="X36">
        <v>98.34</v>
      </c>
      <c r="Y36">
        <v>0</v>
      </c>
      <c r="Z36">
        <v>6.5537999999999998</v>
      </c>
      <c r="AA36">
        <v>17.841360000000002</v>
      </c>
      <c r="AB36">
        <v>27.071200000000001</v>
      </c>
      <c r="AC36">
        <v>0</v>
      </c>
      <c r="AD36">
        <v>37.287599999999998</v>
      </c>
      <c r="AE36">
        <v>50.5505</v>
      </c>
      <c r="AF36">
        <v>9.0630000000000006</v>
      </c>
      <c r="AG36">
        <v>43.700400000000002</v>
      </c>
      <c r="AH36">
        <v>119.42449999999999</v>
      </c>
      <c r="AI36">
        <v>3.2574999999999998</v>
      </c>
      <c r="AJ36">
        <v>0</v>
      </c>
      <c r="AK36">
        <v>53.648699999999998</v>
      </c>
      <c r="AL36">
        <v>2.6726000000000001</v>
      </c>
      <c r="AM36">
        <v>0</v>
      </c>
      <c r="AN36">
        <v>0.71891000000000005</v>
      </c>
      <c r="AO36">
        <v>2.6842199999999998</v>
      </c>
      <c r="AP36">
        <v>2.4339</v>
      </c>
      <c r="AQ36">
        <v>64.22</v>
      </c>
      <c r="AR36">
        <v>35.328000000000003</v>
      </c>
      <c r="AS36">
        <v>10.7616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74.514861999999994</v>
      </c>
      <c r="BA36">
        <f t="shared" si="1"/>
        <v>2686.0460889999999</v>
      </c>
      <c r="BB36">
        <v>33</v>
      </c>
      <c r="BD36">
        <v>5.29</v>
      </c>
      <c r="BE36">
        <v>1.92</v>
      </c>
      <c r="BF36">
        <v>2.21</v>
      </c>
      <c r="BG36">
        <v>1.79</v>
      </c>
      <c r="BH36">
        <v>6.3</v>
      </c>
      <c r="BI36">
        <v>0.85</v>
      </c>
      <c r="BJ36">
        <v>0.92</v>
      </c>
      <c r="BK36">
        <v>1.73</v>
      </c>
      <c r="BL36">
        <v>0.99</v>
      </c>
      <c r="BM36">
        <v>0.08</v>
      </c>
      <c r="BN36">
        <v>3.52</v>
      </c>
      <c r="BO36">
        <v>3.77</v>
      </c>
      <c r="BP36">
        <v>0.26</v>
      </c>
      <c r="BQ36">
        <v>2</v>
      </c>
      <c r="BR36">
        <v>1.0900000000000001</v>
      </c>
      <c r="BS36">
        <v>1.63</v>
      </c>
      <c r="BT36">
        <v>2.9693719999999999</v>
      </c>
      <c r="BU36">
        <v>1.342031</v>
      </c>
      <c r="BV36">
        <v>2.0069400000000002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0.96890600000000004</v>
      </c>
      <c r="CM36">
        <v>1.7560119999999999</v>
      </c>
      <c r="CN36">
        <v>3.5429629999999999</v>
      </c>
      <c r="CO36">
        <v>2.0899899999999998</v>
      </c>
      <c r="CP36">
        <v>4.2584999999999997</v>
      </c>
      <c r="CQ36">
        <v>1.952566</v>
      </c>
      <c r="CR36">
        <v>0.42312</v>
      </c>
      <c r="CS36">
        <v>1.396895</v>
      </c>
      <c r="CT36">
        <v>0</v>
      </c>
      <c r="CU36">
        <v>0.44800000000000001</v>
      </c>
      <c r="CV36">
        <v>0.66690000000000005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74.514861999999994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686.75040000000001</v>
      </c>
      <c r="L37">
        <v>433.41</v>
      </c>
      <c r="M37">
        <v>47.195999999999998</v>
      </c>
      <c r="N37">
        <v>120.6562</v>
      </c>
      <c r="O37">
        <v>126.477</v>
      </c>
      <c r="P37">
        <v>137.99690000000001</v>
      </c>
      <c r="Q37">
        <v>0</v>
      </c>
      <c r="R37">
        <v>21.1921</v>
      </c>
      <c r="S37">
        <v>26.375</v>
      </c>
      <c r="T37">
        <v>0</v>
      </c>
      <c r="U37">
        <v>348.97500000000002</v>
      </c>
      <c r="V37">
        <v>15.548957</v>
      </c>
      <c r="W37">
        <v>46.399079999999998</v>
      </c>
      <c r="X37">
        <v>98.34</v>
      </c>
      <c r="Y37">
        <v>0</v>
      </c>
      <c r="Z37">
        <v>0.66</v>
      </c>
      <c r="AA37">
        <v>3.7919999999999998</v>
      </c>
      <c r="AB37">
        <v>27.071200000000001</v>
      </c>
      <c r="AC37">
        <v>0</v>
      </c>
      <c r="AD37">
        <v>27.965699999999998</v>
      </c>
      <c r="AE37">
        <v>50.5505</v>
      </c>
      <c r="AF37">
        <v>9.0630000000000006</v>
      </c>
      <c r="AG37">
        <v>43.700400000000002</v>
      </c>
      <c r="AH37">
        <v>87.03</v>
      </c>
      <c r="AI37">
        <v>3.2574999999999998</v>
      </c>
      <c r="AJ37">
        <v>0</v>
      </c>
      <c r="AK37">
        <v>53.648699999999998</v>
      </c>
      <c r="AL37">
        <v>2.6726000000000001</v>
      </c>
      <c r="AM37">
        <v>0</v>
      </c>
      <c r="AN37">
        <v>0.71891000000000005</v>
      </c>
      <c r="AO37">
        <v>2.7841800000000001</v>
      </c>
      <c r="AP37">
        <v>6.2769000000000004</v>
      </c>
      <c r="AQ37">
        <v>64.22</v>
      </c>
      <c r="AR37">
        <v>11.04</v>
      </c>
      <c r="AS37">
        <v>10.7616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74.110362000000009</v>
      </c>
      <c r="BA37">
        <f t="shared" si="1"/>
        <v>2603.6369889999996</v>
      </c>
      <c r="BB37">
        <v>34</v>
      </c>
      <c r="BD37">
        <v>5.29</v>
      </c>
      <c r="BE37">
        <v>1.92</v>
      </c>
      <c r="BF37">
        <v>2.21</v>
      </c>
      <c r="BG37">
        <v>1.79</v>
      </c>
      <c r="BH37">
        <v>6.3</v>
      </c>
      <c r="BI37">
        <v>0.85</v>
      </c>
      <c r="BJ37">
        <v>0.92</v>
      </c>
      <c r="BK37">
        <v>1.73</v>
      </c>
      <c r="BL37">
        <v>0.99</v>
      </c>
      <c r="BM37">
        <v>0.08</v>
      </c>
      <c r="BN37">
        <v>3.52</v>
      </c>
      <c r="BO37">
        <v>3.77</v>
      </c>
      <c r="BP37">
        <v>0.26</v>
      </c>
      <c r="BQ37">
        <v>2</v>
      </c>
      <c r="BR37">
        <v>1.0900000000000001</v>
      </c>
      <c r="BS37">
        <v>1.63</v>
      </c>
      <c r="BT37">
        <v>2.9693719999999999</v>
      </c>
      <c r="BU37">
        <v>1.342031</v>
      </c>
      <c r="BV37">
        <v>2.0069400000000002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0.96890600000000004</v>
      </c>
      <c r="CM37">
        <v>1.7560119999999999</v>
      </c>
      <c r="CN37">
        <v>3.5429629999999999</v>
      </c>
      <c r="CO37">
        <v>2.0899899999999998</v>
      </c>
      <c r="CP37">
        <v>4.2584999999999997</v>
      </c>
      <c r="CQ37">
        <v>1.952566</v>
      </c>
      <c r="CR37">
        <v>0.42312</v>
      </c>
      <c r="CS37">
        <v>1.396895</v>
      </c>
      <c r="CT37">
        <v>0</v>
      </c>
      <c r="CU37">
        <v>0.224</v>
      </c>
      <c r="CV37">
        <v>0.4864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74.110362000000009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686.75040000000001</v>
      </c>
      <c r="L38">
        <v>433.41</v>
      </c>
      <c r="M38">
        <v>47.195999999999998</v>
      </c>
      <c r="N38">
        <v>120.6562</v>
      </c>
      <c r="O38">
        <v>126.477</v>
      </c>
      <c r="P38">
        <v>137.99690000000001</v>
      </c>
      <c r="Q38">
        <v>0</v>
      </c>
      <c r="R38">
        <v>21.1921</v>
      </c>
      <c r="S38">
        <v>26.375</v>
      </c>
      <c r="T38">
        <v>0</v>
      </c>
      <c r="U38">
        <v>348.97500000000002</v>
      </c>
      <c r="V38">
        <v>15.548957</v>
      </c>
      <c r="W38">
        <v>46.399079999999998</v>
      </c>
      <c r="X38">
        <v>98.34</v>
      </c>
      <c r="Y38">
        <v>0</v>
      </c>
      <c r="Z38">
        <v>0</v>
      </c>
      <c r="AA38">
        <v>0</v>
      </c>
      <c r="AB38">
        <v>13.426</v>
      </c>
      <c r="AC38">
        <v>0</v>
      </c>
      <c r="AD38">
        <v>27.965699999999998</v>
      </c>
      <c r="AE38">
        <v>33.6128</v>
      </c>
      <c r="AF38">
        <v>9.0630000000000006</v>
      </c>
      <c r="AG38">
        <v>43.700400000000002</v>
      </c>
      <c r="AH38">
        <v>67.69</v>
      </c>
      <c r="AI38">
        <v>3.2574999999999998</v>
      </c>
      <c r="AJ38">
        <v>0</v>
      </c>
      <c r="AK38">
        <v>53.648699999999998</v>
      </c>
      <c r="AL38">
        <v>25.564</v>
      </c>
      <c r="AM38">
        <v>0</v>
      </c>
      <c r="AN38">
        <v>0.71891000000000005</v>
      </c>
      <c r="AO38">
        <v>2.86944</v>
      </c>
      <c r="AP38">
        <v>6.2769000000000004</v>
      </c>
      <c r="AQ38">
        <v>64.22</v>
      </c>
      <c r="AR38">
        <v>11.04</v>
      </c>
      <c r="AS38">
        <v>10.7616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73.778062000000006</v>
      </c>
      <c r="BA38">
        <f t="shared" si="1"/>
        <v>2571.9064489999996</v>
      </c>
      <c r="BB38">
        <v>35</v>
      </c>
      <c r="BD38">
        <v>5.29</v>
      </c>
      <c r="BE38">
        <v>1.92</v>
      </c>
      <c r="BF38">
        <v>2.21</v>
      </c>
      <c r="BG38">
        <v>1.79</v>
      </c>
      <c r="BH38">
        <v>6.3</v>
      </c>
      <c r="BI38">
        <v>0.85</v>
      </c>
      <c r="BJ38">
        <v>0.92</v>
      </c>
      <c r="BK38">
        <v>1.73</v>
      </c>
      <c r="BL38">
        <v>0.99</v>
      </c>
      <c r="BM38">
        <v>0.08</v>
      </c>
      <c r="BN38">
        <v>3.52</v>
      </c>
      <c r="BO38">
        <v>3.77</v>
      </c>
      <c r="BP38">
        <v>0.26</v>
      </c>
      <c r="BQ38">
        <v>2</v>
      </c>
      <c r="BR38">
        <v>1.0900000000000001</v>
      </c>
      <c r="BS38">
        <v>1.63</v>
      </c>
      <c r="BT38">
        <v>2.9693719999999999</v>
      </c>
      <c r="BU38">
        <v>1.342031</v>
      </c>
      <c r="BV38">
        <v>2.0069400000000002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0.96890600000000004</v>
      </c>
      <c r="CM38">
        <v>1.7560119999999999</v>
      </c>
      <c r="CN38">
        <v>3.5429629999999999</v>
      </c>
      <c r="CO38">
        <v>2.0899899999999998</v>
      </c>
      <c r="CP38">
        <v>4.2584999999999997</v>
      </c>
      <c r="CQ38">
        <v>1.952566</v>
      </c>
      <c r="CR38">
        <v>0.42312</v>
      </c>
      <c r="CS38">
        <v>1.396895</v>
      </c>
      <c r="CT38">
        <v>0</v>
      </c>
      <c r="CU38">
        <v>0</v>
      </c>
      <c r="CV38">
        <v>0.37809999999999999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73.778062000000006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686.75040000000001</v>
      </c>
      <c r="L39">
        <v>433.41</v>
      </c>
      <c r="M39">
        <v>47.195999999999998</v>
      </c>
      <c r="N39">
        <v>120.6562</v>
      </c>
      <c r="O39">
        <v>126.477</v>
      </c>
      <c r="P39">
        <v>137.99690000000001</v>
      </c>
      <c r="Q39">
        <v>0</v>
      </c>
      <c r="R39">
        <v>21.1921</v>
      </c>
      <c r="S39">
        <v>26.375</v>
      </c>
      <c r="T39">
        <v>0</v>
      </c>
      <c r="U39">
        <v>348.97500000000002</v>
      </c>
      <c r="V39">
        <v>15.548957</v>
      </c>
      <c r="W39">
        <v>46.399079999999998</v>
      </c>
      <c r="X39">
        <v>98.34</v>
      </c>
      <c r="Y39">
        <v>0</v>
      </c>
      <c r="Z39">
        <v>0</v>
      </c>
      <c r="AA39">
        <v>0</v>
      </c>
      <c r="AB39">
        <v>13.426</v>
      </c>
      <c r="AC39">
        <v>0</v>
      </c>
      <c r="AD39">
        <v>18.643799999999999</v>
      </c>
      <c r="AE39">
        <v>33.6128</v>
      </c>
      <c r="AF39">
        <v>6.5454999999999997</v>
      </c>
      <c r="AG39">
        <v>43.700400000000002</v>
      </c>
      <c r="AH39">
        <v>19.34</v>
      </c>
      <c r="AI39">
        <v>3.2574999999999998</v>
      </c>
      <c r="AJ39">
        <v>0</v>
      </c>
      <c r="AK39">
        <v>53.648699999999998</v>
      </c>
      <c r="AL39">
        <v>66.814999999999998</v>
      </c>
      <c r="AM39">
        <v>0</v>
      </c>
      <c r="AN39">
        <v>0.71891000000000005</v>
      </c>
      <c r="AO39">
        <v>2.90178</v>
      </c>
      <c r="AP39">
        <v>6.2769000000000004</v>
      </c>
      <c r="AQ39">
        <v>48.1</v>
      </c>
      <c r="AR39">
        <v>11.04</v>
      </c>
      <c r="AS39">
        <v>13.452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73.764562000000012</v>
      </c>
      <c r="BA39">
        <f t="shared" si="1"/>
        <v>2539.5572890000003</v>
      </c>
      <c r="BB39">
        <v>36</v>
      </c>
      <c r="BD39">
        <v>5.29</v>
      </c>
      <c r="BE39">
        <v>1.92</v>
      </c>
      <c r="BF39">
        <v>2.21</v>
      </c>
      <c r="BG39">
        <v>1.79</v>
      </c>
      <c r="BH39">
        <v>6.3</v>
      </c>
      <c r="BI39">
        <v>0.82</v>
      </c>
      <c r="BJ39">
        <v>0.92</v>
      </c>
      <c r="BK39">
        <v>1.73</v>
      </c>
      <c r="BL39">
        <v>0.99</v>
      </c>
      <c r="BM39">
        <v>0.08</v>
      </c>
      <c r="BN39">
        <v>3.52</v>
      </c>
      <c r="BO39">
        <v>3.77</v>
      </c>
      <c r="BP39">
        <v>0.26</v>
      </c>
      <c r="BQ39">
        <v>2</v>
      </c>
      <c r="BR39">
        <v>1.0900000000000001</v>
      </c>
      <c r="BS39">
        <v>1.63</v>
      </c>
      <c r="BT39">
        <v>2.9693719999999999</v>
      </c>
      <c r="BU39">
        <v>1.342031</v>
      </c>
      <c r="BV39">
        <v>2.0069400000000002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0.96890600000000004</v>
      </c>
      <c r="CM39">
        <v>1.7560119999999999</v>
      </c>
      <c r="CN39">
        <v>3.5429629999999999</v>
      </c>
      <c r="CO39">
        <v>2.37629</v>
      </c>
      <c r="CP39">
        <v>4.2584999999999997</v>
      </c>
      <c r="CQ39">
        <v>1.952566</v>
      </c>
      <c r="CR39">
        <v>0.42312</v>
      </c>
      <c r="CS39">
        <v>1.396895</v>
      </c>
      <c r="CT39">
        <v>0</v>
      </c>
      <c r="CU39">
        <v>0</v>
      </c>
      <c r="CV39">
        <v>0.10829999999999999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73.764562000000012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686.75040000000001</v>
      </c>
      <c r="L40">
        <v>433.41</v>
      </c>
      <c r="M40">
        <v>47.195999999999998</v>
      </c>
      <c r="N40">
        <v>120.6562</v>
      </c>
      <c r="O40">
        <v>126.477</v>
      </c>
      <c r="P40">
        <v>137.99690000000001</v>
      </c>
      <c r="Q40">
        <v>0</v>
      </c>
      <c r="R40">
        <v>21.1921</v>
      </c>
      <c r="S40">
        <v>26.375</v>
      </c>
      <c r="T40">
        <v>0</v>
      </c>
      <c r="U40">
        <v>348.97500000000002</v>
      </c>
      <c r="V40">
        <v>15.548957</v>
      </c>
      <c r="W40">
        <v>46.399079999999998</v>
      </c>
      <c r="X40">
        <v>98.34</v>
      </c>
      <c r="Y40">
        <v>0</v>
      </c>
      <c r="Z40">
        <v>0</v>
      </c>
      <c r="AA40">
        <v>0</v>
      </c>
      <c r="AB40">
        <v>4.1100000000000003</v>
      </c>
      <c r="AC40">
        <v>0</v>
      </c>
      <c r="AD40">
        <v>9.3218999999999994</v>
      </c>
      <c r="AE40">
        <v>33.6128</v>
      </c>
      <c r="AF40">
        <v>6.5454999999999997</v>
      </c>
      <c r="AG40">
        <v>43.700400000000002</v>
      </c>
      <c r="AH40">
        <v>0</v>
      </c>
      <c r="AI40">
        <v>3.2574999999999998</v>
      </c>
      <c r="AJ40">
        <v>0</v>
      </c>
      <c r="AK40">
        <v>53.648699999999998</v>
      </c>
      <c r="AL40">
        <v>66.814999999999998</v>
      </c>
      <c r="AM40">
        <v>0</v>
      </c>
      <c r="AN40">
        <v>0.71891000000000005</v>
      </c>
      <c r="AO40">
        <v>3.0105599999999999</v>
      </c>
      <c r="AP40">
        <v>6.2769000000000004</v>
      </c>
      <c r="AQ40">
        <v>28.73</v>
      </c>
      <c r="AR40">
        <v>11.04</v>
      </c>
      <c r="AS40">
        <v>13.452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73.799412000000004</v>
      </c>
      <c r="BA40">
        <f t="shared" si="1"/>
        <v>2482.3530190000006</v>
      </c>
      <c r="BB40">
        <v>37</v>
      </c>
      <c r="BD40">
        <v>5.29</v>
      </c>
      <c r="BE40">
        <v>1.92</v>
      </c>
      <c r="BF40">
        <v>2.21</v>
      </c>
      <c r="BG40">
        <v>1.79</v>
      </c>
      <c r="BH40">
        <v>6.3</v>
      </c>
      <c r="BI40">
        <v>0.82</v>
      </c>
      <c r="BJ40">
        <v>0.92</v>
      </c>
      <c r="BK40">
        <v>1.73</v>
      </c>
      <c r="BL40">
        <v>0.99</v>
      </c>
      <c r="BM40">
        <v>0.08</v>
      </c>
      <c r="BN40">
        <v>3.52</v>
      </c>
      <c r="BO40">
        <v>3.77</v>
      </c>
      <c r="BP40">
        <v>0.26</v>
      </c>
      <c r="BQ40">
        <v>2</v>
      </c>
      <c r="BR40">
        <v>1.0900000000000001</v>
      </c>
      <c r="BS40">
        <v>1.63</v>
      </c>
      <c r="BT40">
        <v>2.9693719999999999</v>
      </c>
      <c r="BU40">
        <v>1.342031</v>
      </c>
      <c r="BV40">
        <v>2.0069400000000002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0.96890600000000004</v>
      </c>
      <c r="CM40">
        <v>1.7560119999999999</v>
      </c>
      <c r="CN40">
        <v>3.5429629999999999</v>
      </c>
      <c r="CO40">
        <v>2.5194399999999999</v>
      </c>
      <c r="CP40">
        <v>4.2584999999999997</v>
      </c>
      <c r="CQ40">
        <v>1.952566</v>
      </c>
      <c r="CR40">
        <v>0.42312</v>
      </c>
      <c r="CS40">
        <v>1.396895</v>
      </c>
      <c r="CT40">
        <v>0</v>
      </c>
      <c r="CU40">
        <v>0</v>
      </c>
      <c r="CV40">
        <v>0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73.799412000000004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686.75040000000001</v>
      </c>
      <c r="L41">
        <v>433.41</v>
      </c>
      <c r="M41">
        <v>47.195999999999998</v>
      </c>
      <c r="N41">
        <v>120.6562</v>
      </c>
      <c r="O41">
        <v>126.477</v>
      </c>
      <c r="P41">
        <v>137.99690000000001</v>
      </c>
      <c r="Q41">
        <v>0</v>
      </c>
      <c r="R41">
        <v>21.1921</v>
      </c>
      <c r="S41">
        <v>26.375</v>
      </c>
      <c r="T41">
        <v>0</v>
      </c>
      <c r="U41">
        <v>348.97500000000002</v>
      </c>
      <c r="V41">
        <v>15.548957</v>
      </c>
      <c r="W41">
        <v>46.399079999999998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1.351</v>
      </c>
      <c r="AE41">
        <v>16.281199999999998</v>
      </c>
      <c r="AF41">
        <v>6.8475999999999999</v>
      </c>
      <c r="AG41">
        <v>43.700400000000002</v>
      </c>
      <c r="AH41">
        <v>0</v>
      </c>
      <c r="AI41">
        <v>3.2574999999999998</v>
      </c>
      <c r="AJ41">
        <v>0</v>
      </c>
      <c r="AK41">
        <v>53.648699999999998</v>
      </c>
      <c r="AL41">
        <v>66.814999999999998</v>
      </c>
      <c r="AM41">
        <v>0</v>
      </c>
      <c r="AN41">
        <v>0.71891000000000005</v>
      </c>
      <c r="AO41">
        <v>3.0899399999999999</v>
      </c>
      <c r="AP41">
        <v>3.0743999999999998</v>
      </c>
      <c r="AQ41">
        <v>13</v>
      </c>
      <c r="AR41">
        <v>11.04</v>
      </c>
      <c r="AS41">
        <v>16.142399999999999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73.982562000000001</v>
      </c>
      <c r="BA41">
        <f t="shared" si="1"/>
        <v>2437.2630490000006</v>
      </c>
      <c r="BB41">
        <v>38</v>
      </c>
      <c r="BD41">
        <v>5.33</v>
      </c>
      <c r="BE41">
        <v>1.92</v>
      </c>
      <c r="BF41">
        <v>2.21</v>
      </c>
      <c r="BG41">
        <v>1.79</v>
      </c>
      <c r="BH41">
        <v>6.3</v>
      </c>
      <c r="BI41">
        <v>0.82</v>
      </c>
      <c r="BJ41">
        <v>0.92</v>
      </c>
      <c r="BK41">
        <v>1.73</v>
      </c>
      <c r="BL41">
        <v>0.99</v>
      </c>
      <c r="BM41">
        <v>0.08</v>
      </c>
      <c r="BN41">
        <v>3.52</v>
      </c>
      <c r="BO41">
        <v>3.77</v>
      </c>
      <c r="BP41">
        <v>0.26</v>
      </c>
      <c r="BQ41">
        <v>2</v>
      </c>
      <c r="BR41">
        <v>1.0900000000000001</v>
      </c>
      <c r="BS41">
        <v>1.63</v>
      </c>
      <c r="BT41">
        <v>2.9693719999999999</v>
      </c>
      <c r="BU41">
        <v>1.342031</v>
      </c>
      <c r="BV41">
        <v>2.0069400000000002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0.96890600000000004</v>
      </c>
      <c r="CM41">
        <v>1.7560119999999999</v>
      </c>
      <c r="CN41">
        <v>3.5429629999999999</v>
      </c>
      <c r="CO41">
        <v>2.6625899999999998</v>
      </c>
      <c r="CP41">
        <v>4.2584999999999997</v>
      </c>
      <c r="CQ41">
        <v>1.952566</v>
      </c>
      <c r="CR41">
        <v>0.42312</v>
      </c>
      <c r="CS41">
        <v>1.396895</v>
      </c>
      <c r="CT41">
        <v>0</v>
      </c>
      <c r="CU41">
        <v>0</v>
      </c>
      <c r="CV41">
        <v>0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73.982562000000001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686.75040000000001</v>
      </c>
      <c r="L42">
        <v>433.41</v>
      </c>
      <c r="M42">
        <v>47.195999999999998</v>
      </c>
      <c r="N42">
        <v>120.6562</v>
      </c>
      <c r="O42">
        <v>126.477</v>
      </c>
      <c r="P42">
        <v>137.99690000000001</v>
      </c>
      <c r="Q42">
        <v>0</v>
      </c>
      <c r="R42">
        <v>21.1921</v>
      </c>
      <c r="S42">
        <v>26.375</v>
      </c>
      <c r="T42">
        <v>0</v>
      </c>
      <c r="U42">
        <v>348.97500000000002</v>
      </c>
      <c r="V42">
        <v>15.548957</v>
      </c>
      <c r="W42">
        <v>46.399079999999998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6.8475999999999999</v>
      </c>
      <c r="AG42">
        <v>43.700400000000002</v>
      </c>
      <c r="AH42">
        <v>0</v>
      </c>
      <c r="AI42">
        <v>3.2574999999999998</v>
      </c>
      <c r="AJ42">
        <v>0</v>
      </c>
      <c r="AK42">
        <v>53.648699999999998</v>
      </c>
      <c r="AL42">
        <v>66.814999999999998</v>
      </c>
      <c r="AM42">
        <v>0</v>
      </c>
      <c r="AN42">
        <v>0.71891000000000005</v>
      </c>
      <c r="AO42">
        <v>3.234</v>
      </c>
      <c r="AP42">
        <v>3.0743999999999998</v>
      </c>
      <c r="AQ42">
        <v>0</v>
      </c>
      <c r="AR42">
        <v>35.328000000000003</v>
      </c>
      <c r="AS42">
        <v>16.142399999999999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74.098451999999995</v>
      </c>
      <c r="BA42">
        <f t="shared" si="1"/>
        <v>2431.1787990000007</v>
      </c>
      <c r="BB42">
        <v>39</v>
      </c>
      <c r="BD42">
        <v>5.33</v>
      </c>
      <c r="BE42">
        <v>1.92</v>
      </c>
      <c r="BF42">
        <v>2.21</v>
      </c>
      <c r="BG42">
        <v>1.79</v>
      </c>
      <c r="BH42">
        <v>6.3</v>
      </c>
      <c r="BI42">
        <v>0.84</v>
      </c>
      <c r="BJ42">
        <v>0.93</v>
      </c>
      <c r="BK42">
        <v>1.73</v>
      </c>
      <c r="BL42">
        <v>0.99</v>
      </c>
      <c r="BM42">
        <v>0.08</v>
      </c>
      <c r="BN42">
        <v>3.52</v>
      </c>
      <c r="BO42">
        <v>3.77</v>
      </c>
      <c r="BP42">
        <v>0.26</v>
      </c>
      <c r="BQ42">
        <v>2</v>
      </c>
      <c r="BR42">
        <v>1.0900000000000001</v>
      </c>
      <c r="BS42">
        <v>1.63</v>
      </c>
      <c r="BT42">
        <v>2.9693719999999999</v>
      </c>
      <c r="BU42">
        <v>1.342031</v>
      </c>
      <c r="BV42">
        <v>2.0069400000000002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0.96890600000000004</v>
      </c>
      <c r="CM42">
        <v>1.7560119999999999</v>
      </c>
      <c r="CN42">
        <v>3.5429629999999999</v>
      </c>
      <c r="CO42">
        <v>2.7484799999999998</v>
      </c>
      <c r="CP42">
        <v>4.2584999999999997</v>
      </c>
      <c r="CQ42">
        <v>1.952566</v>
      </c>
      <c r="CR42">
        <v>0.42312</v>
      </c>
      <c r="CS42">
        <v>1.396895</v>
      </c>
      <c r="CT42">
        <v>0</v>
      </c>
      <c r="CU42">
        <v>0</v>
      </c>
      <c r="CV42">
        <v>0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74.098451999999995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686.75040000000001</v>
      </c>
      <c r="L43">
        <v>433.41</v>
      </c>
      <c r="M43">
        <v>47.195999999999998</v>
      </c>
      <c r="N43">
        <v>120.6562</v>
      </c>
      <c r="O43">
        <v>126.477</v>
      </c>
      <c r="P43">
        <v>137.99690000000001</v>
      </c>
      <c r="Q43">
        <v>6.649</v>
      </c>
      <c r="R43">
        <v>21.1921</v>
      </c>
      <c r="S43">
        <v>26.375</v>
      </c>
      <c r="T43">
        <v>0</v>
      </c>
      <c r="U43">
        <v>348.97500000000002</v>
      </c>
      <c r="V43">
        <v>15.548957</v>
      </c>
      <c r="W43">
        <v>46.399079999999998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6.8475999999999999</v>
      </c>
      <c r="AG43">
        <v>43.700400000000002</v>
      </c>
      <c r="AH43">
        <v>0</v>
      </c>
      <c r="AI43">
        <v>0</v>
      </c>
      <c r="AJ43">
        <v>0</v>
      </c>
      <c r="AK43">
        <v>53.648699999999998</v>
      </c>
      <c r="AL43">
        <v>25.564</v>
      </c>
      <c r="AM43">
        <v>0</v>
      </c>
      <c r="AN43">
        <v>0.71891000000000005</v>
      </c>
      <c r="AO43">
        <v>3.3839399999999999</v>
      </c>
      <c r="AP43">
        <v>3.0743999999999998</v>
      </c>
      <c r="AQ43">
        <v>0</v>
      </c>
      <c r="AR43">
        <v>35.328000000000003</v>
      </c>
      <c r="AS43">
        <v>10.7616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74.424492000000001</v>
      </c>
      <c r="BA43">
        <f t="shared" si="1"/>
        <v>2388.414479</v>
      </c>
      <c r="BB43">
        <v>40</v>
      </c>
      <c r="BD43">
        <v>5.33</v>
      </c>
      <c r="BE43">
        <v>1.92</v>
      </c>
      <c r="BF43">
        <v>2.21</v>
      </c>
      <c r="BG43">
        <v>1.79</v>
      </c>
      <c r="BH43">
        <v>6.3</v>
      </c>
      <c r="BI43">
        <v>0.84</v>
      </c>
      <c r="BJ43">
        <v>0.93</v>
      </c>
      <c r="BK43">
        <v>1.73</v>
      </c>
      <c r="BL43">
        <v>0.99</v>
      </c>
      <c r="BM43">
        <v>0.08</v>
      </c>
      <c r="BN43">
        <v>3.52</v>
      </c>
      <c r="BO43">
        <v>3.77</v>
      </c>
      <c r="BP43">
        <v>0.26</v>
      </c>
      <c r="BQ43">
        <v>2</v>
      </c>
      <c r="BR43">
        <v>1.0900000000000001</v>
      </c>
      <c r="BS43">
        <v>1.63</v>
      </c>
      <c r="BT43">
        <v>2.9693719999999999</v>
      </c>
      <c r="BU43">
        <v>1.342031</v>
      </c>
      <c r="BV43">
        <v>2.0069400000000002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0.96890600000000004</v>
      </c>
      <c r="CM43">
        <v>1.7560119999999999</v>
      </c>
      <c r="CN43">
        <v>3.5429629999999999</v>
      </c>
      <c r="CO43">
        <v>2.7484799999999998</v>
      </c>
      <c r="CP43">
        <v>4.2584999999999997</v>
      </c>
      <c r="CQ43">
        <v>1.952566</v>
      </c>
      <c r="CR43">
        <v>0.42312</v>
      </c>
      <c r="CS43">
        <v>1.396895</v>
      </c>
      <c r="CT43">
        <v>0.32604</v>
      </c>
      <c r="CU43">
        <v>0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74.424492000000001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686.75040000000001</v>
      </c>
      <c r="L44">
        <v>433.41</v>
      </c>
      <c r="M44">
        <v>47.195999999999998</v>
      </c>
      <c r="N44">
        <v>120.6562</v>
      </c>
      <c r="O44">
        <v>126.477</v>
      </c>
      <c r="P44">
        <v>137.99690000000001</v>
      </c>
      <c r="Q44">
        <v>8.5715000000000003</v>
      </c>
      <c r="R44">
        <v>21.1921</v>
      </c>
      <c r="S44">
        <v>26.375</v>
      </c>
      <c r="T44">
        <v>0</v>
      </c>
      <c r="U44">
        <v>348.97500000000002</v>
      </c>
      <c r="V44">
        <v>15.548957</v>
      </c>
      <c r="W44">
        <v>46.399079999999998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6.8475999999999999</v>
      </c>
      <c r="AG44">
        <v>43.700400000000002</v>
      </c>
      <c r="AH44">
        <v>0</v>
      </c>
      <c r="AI44">
        <v>0</v>
      </c>
      <c r="AJ44">
        <v>0</v>
      </c>
      <c r="AK44">
        <v>53.648699999999998</v>
      </c>
      <c r="AL44">
        <v>2.6726000000000001</v>
      </c>
      <c r="AM44">
        <v>0</v>
      </c>
      <c r="AN44">
        <v>0.71891000000000005</v>
      </c>
      <c r="AO44">
        <v>3.4868399999999999</v>
      </c>
      <c r="AP44">
        <v>3.0743999999999998</v>
      </c>
      <c r="AQ44">
        <v>0</v>
      </c>
      <c r="AR44">
        <v>8.8320000000000007</v>
      </c>
      <c r="AS44">
        <v>10.7616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74.504492000000013</v>
      </c>
      <c r="BA44">
        <f t="shared" si="1"/>
        <v>2341.1324789999999</v>
      </c>
      <c r="BB44">
        <v>41</v>
      </c>
      <c r="BD44">
        <v>5.33</v>
      </c>
      <c r="BE44">
        <v>1.92</v>
      </c>
      <c r="BF44">
        <v>2.21</v>
      </c>
      <c r="BG44">
        <v>1.79</v>
      </c>
      <c r="BH44">
        <v>6.3</v>
      </c>
      <c r="BI44">
        <v>0.89</v>
      </c>
      <c r="BJ44">
        <v>0.96</v>
      </c>
      <c r="BK44">
        <v>1.73</v>
      </c>
      <c r="BL44">
        <v>0.99</v>
      </c>
      <c r="BM44">
        <v>0.08</v>
      </c>
      <c r="BN44">
        <v>3.52</v>
      </c>
      <c r="BO44">
        <v>3.77</v>
      </c>
      <c r="BP44">
        <v>0.26</v>
      </c>
      <c r="BQ44">
        <v>2</v>
      </c>
      <c r="BR44">
        <v>1.0900000000000001</v>
      </c>
      <c r="BS44">
        <v>1.63</v>
      </c>
      <c r="BT44">
        <v>2.9693719999999999</v>
      </c>
      <c r="BU44">
        <v>1.342031</v>
      </c>
      <c r="BV44">
        <v>2.0069400000000002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0.96890600000000004</v>
      </c>
      <c r="CM44">
        <v>1.7560119999999999</v>
      </c>
      <c r="CN44">
        <v>3.5429629999999999</v>
      </c>
      <c r="CO44">
        <v>2.7484799999999998</v>
      </c>
      <c r="CP44">
        <v>4.2584999999999997</v>
      </c>
      <c r="CQ44">
        <v>1.952566</v>
      </c>
      <c r="CR44">
        <v>0.42312</v>
      </c>
      <c r="CS44">
        <v>1.396895</v>
      </c>
      <c r="CT44">
        <v>0.32604</v>
      </c>
      <c r="CU44">
        <v>0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74.504492000000013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686.75040000000001</v>
      </c>
      <c r="L45">
        <v>433.41</v>
      </c>
      <c r="M45">
        <v>47.195999999999998</v>
      </c>
      <c r="N45">
        <v>120.6562</v>
      </c>
      <c r="O45">
        <v>126.477</v>
      </c>
      <c r="P45">
        <v>137.99690000000001</v>
      </c>
      <c r="Q45">
        <v>9.1524999999999999</v>
      </c>
      <c r="R45">
        <v>21.1921</v>
      </c>
      <c r="S45">
        <v>26.375</v>
      </c>
      <c r="T45">
        <v>0</v>
      </c>
      <c r="U45">
        <v>348.97500000000002</v>
      </c>
      <c r="V45">
        <v>15.548957</v>
      </c>
      <c r="W45">
        <v>46.399079999999998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6.8475999999999999</v>
      </c>
      <c r="AG45">
        <v>43.700400000000002</v>
      </c>
      <c r="AH45">
        <v>0</v>
      </c>
      <c r="AI45">
        <v>0</v>
      </c>
      <c r="AJ45">
        <v>0</v>
      </c>
      <c r="AK45">
        <v>53.648699999999998</v>
      </c>
      <c r="AL45">
        <v>2.6726000000000001</v>
      </c>
      <c r="AM45">
        <v>0</v>
      </c>
      <c r="AN45">
        <v>0.71891000000000005</v>
      </c>
      <c r="AO45">
        <v>3.5338799999999999</v>
      </c>
      <c r="AP45">
        <v>3.0743999999999998</v>
      </c>
      <c r="AQ45">
        <v>0</v>
      </c>
      <c r="AR45">
        <v>8.8320000000000007</v>
      </c>
      <c r="AS45">
        <v>10.7616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74.647642000000019</v>
      </c>
      <c r="BA45">
        <f t="shared" si="1"/>
        <v>2341.9036689999994</v>
      </c>
      <c r="BB45">
        <v>42</v>
      </c>
      <c r="BD45">
        <v>5.33</v>
      </c>
      <c r="BE45">
        <v>1.92</v>
      </c>
      <c r="BF45">
        <v>2.21</v>
      </c>
      <c r="BG45">
        <v>1.79</v>
      </c>
      <c r="BH45">
        <v>6.3</v>
      </c>
      <c r="BI45">
        <v>0.89</v>
      </c>
      <c r="BJ45">
        <v>0.96</v>
      </c>
      <c r="BK45">
        <v>1.73</v>
      </c>
      <c r="BL45">
        <v>0.99</v>
      </c>
      <c r="BM45">
        <v>0.08</v>
      </c>
      <c r="BN45">
        <v>3.52</v>
      </c>
      <c r="BO45">
        <v>3.77</v>
      </c>
      <c r="BP45">
        <v>0.26</v>
      </c>
      <c r="BQ45">
        <v>2</v>
      </c>
      <c r="BR45">
        <v>1.0900000000000001</v>
      </c>
      <c r="BS45">
        <v>1.63</v>
      </c>
      <c r="BT45">
        <v>2.9693719999999999</v>
      </c>
      <c r="BU45">
        <v>1.342031</v>
      </c>
      <c r="BV45">
        <v>2.0069400000000002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0.96890600000000004</v>
      </c>
      <c r="CM45">
        <v>1.7560119999999999</v>
      </c>
      <c r="CN45">
        <v>3.5429629999999999</v>
      </c>
      <c r="CO45">
        <v>2.8916300000000001</v>
      </c>
      <c r="CP45">
        <v>4.2584999999999997</v>
      </c>
      <c r="CQ45">
        <v>1.952566</v>
      </c>
      <c r="CR45">
        <v>0.42312</v>
      </c>
      <c r="CS45">
        <v>1.396895</v>
      </c>
      <c r="CT45">
        <v>0.32604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74.647642000000019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686.75040000000001</v>
      </c>
      <c r="L46">
        <v>433.41</v>
      </c>
      <c r="M46">
        <v>47.195999999999998</v>
      </c>
      <c r="N46">
        <v>120.6562</v>
      </c>
      <c r="O46">
        <v>126.477</v>
      </c>
      <c r="P46">
        <v>137.99690000000001</v>
      </c>
      <c r="Q46">
        <v>9.7334999999999994</v>
      </c>
      <c r="R46">
        <v>21.1921</v>
      </c>
      <c r="S46">
        <v>26.375</v>
      </c>
      <c r="T46">
        <v>0</v>
      </c>
      <c r="U46">
        <v>348.97500000000002</v>
      </c>
      <c r="V46">
        <v>15.548957</v>
      </c>
      <c r="W46">
        <v>46.399079999999998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6.8475999999999999</v>
      </c>
      <c r="AG46">
        <v>43.700400000000002</v>
      </c>
      <c r="AH46">
        <v>0</v>
      </c>
      <c r="AI46">
        <v>0</v>
      </c>
      <c r="AJ46">
        <v>0</v>
      </c>
      <c r="AK46">
        <v>53.648699999999998</v>
      </c>
      <c r="AL46">
        <v>2.6726000000000001</v>
      </c>
      <c r="AM46">
        <v>0</v>
      </c>
      <c r="AN46">
        <v>0.71891000000000005</v>
      </c>
      <c r="AO46">
        <v>3.5603400000000001</v>
      </c>
      <c r="AP46">
        <v>3.0743999999999998</v>
      </c>
      <c r="AQ46">
        <v>0</v>
      </c>
      <c r="AR46">
        <v>8.8320000000000007</v>
      </c>
      <c r="AS46">
        <v>10.7616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74.79079200000001</v>
      </c>
      <c r="BA46">
        <f t="shared" si="1"/>
        <v>2342.6542789999994</v>
      </c>
      <c r="BB46">
        <v>43</v>
      </c>
      <c r="BD46">
        <v>5.33</v>
      </c>
      <c r="BE46">
        <v>1.92</v>
      </c>
      <c r="BF46">
        <v>2.21</v>
      </c>
      <c r="BG46">
        <v>1.79</v>
      </c>
      <c r="BH46">
        <v>6.3</v>
      </c>
      <c r="BI46">
        <v>0.89</v>
      </c>
      <c r="BJ46">
        <v>0.96</v>
      </c>
      <c r="BK46">
        <v>1.73</v>
      </c>
      <c r="BL46">
        <v>0.99</v>
      </c>
      <c r="BM46">
        <v>0.08</v>
      </c>
      <c r="BN46">
        <v>3.52</v>
      </c>
      <c r="BO46">
        <v>3.77</v>
      </c>
      <c r="BP46">
        <v>0.26</v>
      </c>
      <c r="BQ46">
        <v>2</v>
      </c>
      <c r="BR46">
        <v>1.0900000000000001</v>
      </c>
      <c r="BS46">
        <v>1.63</v>
      </c>
      <c r="BT46">
        <v>2.9693719999999999</v>
      </c>
      <c r="BU46">
        <v>1.342031</v>
      </c>
      <c r="BV46">
        <v>2.0069400000000002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0.96890600000000004</v>
      </c>
      <c r="CM46">
        <v>1.7560119999999999</v>
      </c>
      <c r="CN46">
        <v>3.5429629999999999</v>
      </c>
      <c r="CO46">
        <v>3.03478</v>
      </c>
      <c r="CP46">
        <v>4.2584999999999997</v>
      </c>
      <c r="CQ46">
        <v>1.952566</v>
      </c>
      <c r="CR46">
        <v>0.42312</v>
      </c>
      <c r="CS46">
        <v>1.396895</v>
      </c>
      <c r="CT46">
        <v>0.32604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74.79079200000001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686.75040000000001</v>
      </c>
      <c r="L47">
        <v>433.41</v>
      </c>
      <c r="M47">
        <v>47.195999999999998</v>
      </c>
      <c r="N47">
        <v>120.6562</v>
      </c>
      <c r="O47">
        <v>126.477</v>
      </c>
      <c r="P47">
        <v>137.99690000000001</v>
      </c>
      <c r="Q47">
        <v>10.605</v>
      </c>
      <c r="R47">
        <v>21.1921</v>
      </c>
      <c r="S47">
        <v>26.375</v>
      </c>
      <c r="T47">
        <v>0</v>
      </c>
      <c r="U47">
        <v>348.97500000000002</v>
      </c>
      <c r="V47">
        <v>15.548957</v>
      </c>
      <c r="W47">
        <v>46.399079999999998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6.8475999999999999</v>
      </c>
      <c r="AG47">
        <v>43.700400000000002</v>
      </c>
      <c r="AH47">
        <v>0</v>
      </c>
      <c r="AI47">
        <v>0</v>
      </c>
      <c r="AJ47">
        <v>0</v>
      </c>
      <c r="AK47">
        <v>53.648699999999998</v>
      </c>
      <c r="AL47">
        <v>2.6726000000000001</v>
      </c>
      <c r="AM47">
        <v>0</v>
      </c>
      <c r="AN47">
        <v>0.71891000000000005</v>
      </c>
      <c r="AO47">
        <v>3.5956199999999998</v>
      </c>
      <c r="AP47">
        <v>3.0743999999999998</v>
      </c>
      <c r="AQ47">
        <v>0</v>
      </c>
      <c r="AR47">
        <v>8.8320000000000007</v>
      </c>
      <c r="AS47">
        <v>10.7616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75.238402000000008</v>
      </c>
      <c r="BA47">
        <f t="shared" si="1"/>
        <v>2344.0086689999998</v>
      </c>
      <c r="BB47">
        <v>44</v>
      </c>
      <c r="BD47">
        <v>5.33</v>
      </c>
      <c r="BE47">
        <v>1.92</v>
      </c>
      <c r="BF47">
        <v>2.21</v>
      </c>
      <c r="BG47">
        <v>1.79</v>
      </c>
      <c r="BH47">
        <v>6.3</v>
      </c>
      <c r="BI47">
        <v>0.89</v>
      </c>
      <c r="BJ47">
        <v>0.96</v>
      </c>
      <c r="BK47">
        <v>1.73</v>
      </c>
      <c r="BL47">
        <v>0.99</v>
      </c>
      <c r="BM47">
        <v>0.08</v>
      </c>
      <c r="BN47">
        <v>3.52</v>
      </c>
      <c r="BO47">
        <v>3.77</v>
      </c>
      <c r="BP47">
        <v>0.26</v>
      </c>
      <c r="BQ47">
        <v>2</v>
      </c>
      <c r="BR47">
        <v>1.0900000000000001</v>
      </c>
      <c r="BS47">
        <v>1.63</v>
      </c>
      <c r="BT47">
        <v>2.9693719999999999</v>
      </c>
      <c r="BU47">
        <v>1.342031</v>
      </c>
      <c r="BV47">
        <v>1.98536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0.96890600000000004</v>
      </c>
      <c r="CM47">
        <v>1.7560119999999999</v>
      </c>
      <c r="CN47">
        <v>3.5429629999999999</v>
      </c>
      <c r="CO47">
        <v>3.1779299999999999</v>
      </c>
      <c r="CP47">
        <v>4.2584999999999997</v>
      </c>
      <c r="CQ47">
        <v>1.952566</v>
      </c>
      <c r="CR47">
        <v>0.42312</v>
      </c>
      <c r="CS47">
        <v>1.396895</v>
      </c>
      <c r="CT47">
        <v>0.65207999999999999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75.238402000000008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686.75040000000001</v>
      </c>
      <c r="L48">
        <v>433.41</v>
      </c>
      <c r="M48">
        <v>47.195999999999998</v>
      </c>
      <c r="N48">
        <v>120.6562</v>
      </c>
      <c r="O48">
        <v>126.477</v>
      </c>
      <c r="P48">
        <v>137.99690000000001</v>
      </c>
      <c r="Q48">
        <v>11.186</v>
      </c>
      <c r="R48">
        <v>21.1921</v>
      </c>
      <c r="S48">
        <v>26.375</v>
      </c>
      <c r="T48">
        <v>0</v>
      </c>
      <c r="U48">
        <v>348.97500000000002</v>
      </c>
      <c r="V48">
        <v>15.589686</v>
      </c>
      <c r="W48">
        <v>46.399079999999998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6.8475999999999999</v>
      </c>
      <c r="AG48">
        <v>43.700400000000002</v>
      </c>
      <c r="AH48">
        <v>0</v>
      </c>
      <c r="AI48">
        <v>0</v>
      </c>
      <c r="AJ48">
        <v>0</v>
      </c>
      <c r="AK48">
        <v>53.648699999999998</v>
      </c>
      <c r="AL48">
        <v>2.6726000000000001</v>
      </c>
      <c r="AM48">
        <v>0</v>
      </c>
      <c r="AN48">
        <v>0.71891000000000005</v>
      </c>
      <c r="AO48">
        <v>3.5544600000000002</v>
      </c>
      <c r="AP48">
        <v>3.0743999999999998</v>
      </c>
      <c r="AQ48">
        <v>0</v>
      </c>
      <c r="AR48">
        <v>8.8320000000000007</v>
      </c>
      <c r="AS48">
        <v>10.7616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75.238402000000008</v>
      </c>
      <c r="BA48">
        <f t="shared" si="1"/>
        <v>2344.5892379999996</v>
      </c>
      <c r="BB48">
        <v>45</v>
      </c>
      <c r="BD48">
        <v>5.33</v>
      </c>
      <c r="BE48">
        <v>1.92</v>
      </c>
      <c r="BF48">
        <v>2.21</v>
      </c>
      <c r="BG48">
        <v>1.79</v>
      </c>
      <c r="BH48">
        <v>6.3</v>
      </c>
      <c r="BI48">
        <v>0.89</v>
      </c>
      <c r="BJ48">
        <v>0.96</v>
      </c>
      <c r="BK48">
        <v>1.73</v>
      </c>
      <c r="BL48">
        <v>0.99</v>
      </c>
      <c r="BM48">
        <v>0.08</v>
      </c>
      <c r="BN48">
        <v>3.52</v>
      </c>
      <c r="BO48">
        <v>3.77</v>
      </c>
      <c r="BP48">
        <v>0.26</v>
      </c>
      <c r="BQ48">
        <v>2</v>
      </c>
      <c r="BR48">
        <v>1.0900000000000001</v>
      </c>
      <c r="BS48">
        <v>1.63</v>
      </c>
      <c r="BT48">
        <v>2.9693719999999999</v>
      </c>
      <c r="BU48">
        <v>1.342031</v>
      </c>
      <c r="BV48">
        <v>1.98536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0.96890600000000004</v>
      </c>
      <c r="CM48">
        <v>1.7560119999999999</v>
      </c>
      <c r="CN48">
        <v>3.5429629999999999</v>
      </c>
      <c r="CO48">
        <v>3.1779299999999999</v>
      </c>
      <c r="CP48">
        <v>4.2584999999999997</v>
      </c>
      <c r="CQ48">
        <v>1.952566</v>
      </c>
      <c r="CR48">
        <v>0.42312</v>
      </c>
      <c r="CS48">
        <v>1.396895</v>
      </c>
      <c r="CT48">
        <v>0.65207999999999999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75.238402000000008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601.90520000000004</v>
      </c>
      <c r="L49">
        <v>405.87</v>
      </c>
      <c r="M49">
        <v>47.195999999999998</v>
      </c>
      <c r="N49">
        <v>120.6562</v>
      </c>
      <c r="O49">
        <v>126.477</v>
      </c>
      <c r="P49">
        <v>137.99690000000001</v>
      </c>
      <c r="Q49">
        <v>12.057499999999999</v>
      </c>
      <c r="R49">
        <v>21.1921</v>
      </c>
      <c r="S49">
        <v>26.375</v>
      </c>
      <c r="T49">
        <v>0</v>
      </c>
      <c r="U49">
        <v>348.97500000000002</v>
      </c>
      <c r="V49">
        <v>16.139745000000001</v>
      </c>
      <c r="W49">
        <v>46.399079999999998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6.8475999999999999</v>
      </c>
      <c r="AG49">
        <v>43.700400000000002</v>
      </c>
      <c r="AH49">
        <v>0</v>
      </c>
      <c r="AI49">
        <v>0</v>
      </c>
      <c r="AJ49">
        <v>0</v>
      </c>
      <c r="AK49">
        <v>53.648699999999998</v>
      </c>
      <c r="AL49">
        <v>2.6726000000000001</v>
      </c>
      <c r="AM49">
        <v>0</v>
      </c>
      <c r="AN49">
        <v>0.71891000000000005</v>
      </c>
      <c r="AO49">
        <v>3.5544600000000002</v>
      </c>
      <c r="AP49">
        <v>3.0743999999999998</v>
      </c>
      <c r="AQ49">
        <v>0</v>
      </c>
      <c r="AR49">
        <v>8.8320000000000007</v>
      </c>
      <c r="AS49">
        <v>10.7616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75.238402000000008</v>
      </c>
      <c r="BA49">
        <f t="shared" si="1"/>
        <v>2233.6255969999993</v>
      </c>
      <c r="BB49">
        <v>46</v>
      </c>
      <c r="BD49">
        <v>5.33</v>
      </c>
      <c r="BE49">
        <v>1.92</v>
      </c>
      <c r="BF49">
        <v>2.21</v>
      </c>
      <c r="BG49">
        <v>1.79</v>
      </c>
      <c r="BH49">
        <v>6.3</v>
      </c>
      <c r="BI49">
        <v>0.89</v>
      </c>
      <c r="BJ49">
        <v>0.96</v>
      </c>
      <c r="BK49">
        <v>1.73</v>
      </c>
      <c r="BL49">
        <v>0.99</v>
      </c>
      <c r="BM49">
        <v>0.08</v>
      </c>
      <c r="BN49">
        <v>3.52</v>
      </c>
      <c r="BO49">
        <v>3.77</v>
      </c>
      <c r="BP49">
        <v>0.26</v>
      </c>
      <c r="BQ49">
        <v>2</v>
      </c>
      <c r="BR49">
        <v>1.0900000000000001</v>
      </c>
      <c r="BS49">
        <v>1.63</v>
      </c>
      <c r="BT49">
        <v>2.9693719999999999</v>
      </c>
      <c r="BU49">
        <v>1.342031</v>
      </c>
      <c r="BV49">
        <v>1.98536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0.96890600000000004</v>
      </c>
      <c r="CM49">
        <v>1.7560119999999999</v>
      </c>
      <c r="CN49">
        <v>3.5429629999999999</v>
      </c>
      <c r="CO49">
        <v>3.1779299999999999</v>
      </c>
      <c r="CP49">
        <v>4.2584999999999997</v>
      </c>
      <c r="CQ49">
        <v>1.952566</v>
      </c>
      <c r="CR49">
        <v>0.42312</v>
      </c>
      <c r="CS49">
        <v>1.396895</v>
      </c>
      <c r="CT49">
        <v>0.65207999999999999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75.238402000000008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601.90520000000004</v>
      </c>
      <c r="L50">
        <v>405.87</v>
      </c>
      <c r="M50">
        <v>47.195999999999998</v>
      </c>
      <c r="N50">
        <v>120.6562</v>
      </c>
      <c r="O50">
        <v>126.477</v>
      </c>
      <c r="P50">
        <v>137.99690000000001</v>
      </c>
      <c r="Q50">
        <v>12.057499999999999</v>
      </c>
      <c r="R50">
        <v>21.1921</v>
      </c>
      <c r="S50">
        <v>26.375</v>
      </c>
      <c r="T50">
        <v>0</v>
      </c>
      <c r="U50">
        <v>348.97500000000002</v>
      </c>
      <c r="V50">
        <v>16.139745000000001</v>
      </c>
      <c r="W50">
        <v>46.399079999999998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6.8475999999999999</v>
      </c>
      <c r="AG50">
        <v>43.700400000000002</v>
      </c>
      <c r="AH50">
        <v>0</v>
      </c>
      <c r="AI50">
        <v>0</v>
      </c>
      <c r="AJ50">
        <v>0</v>
      </c>
      <c r="AK50">
        <v>53.648699999999998</v>
      </c>
      <c r="AL50">
        <v>2.6726000000000001</v>
      </c>
      <c r="AM50">
        <v>0</v>
      </c>
      <c r="AN50">
        <v>0.71891000000000005</v>
      </c>
      <c r="AO50">
        <v>3.57504</v>
      </c>
      <c r="AP50">
        <v>3.0743999999999998</v>
      </c>
      <c r="AQ50">
        <v>0</v>
      </c>
      <c r="AR50">
        <v>8.8320000000000007</v>
      </c>
      <c r="AS50">
        <v>10.7616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75.381551999999999</v>
      </c>
      <c r="BA50">
        <f t="shared" si="1"/>
        <v>2233.7893269999995</v>
      </c>
      <c r="BB50">
        <v>47</v>
      </c>
      <c r="BD50">
        <v>5.33</v>
      </c>
      <c r="BE50">
        <v>1.92</v>
      </c>
      <c r="BF50">
        <v>2.21</v>
      </c>
      <c r="BG50">
        <v>1.79</v>
      </c>
      <c r="BH50">
        <v>6.3</v>
      </c>
      <c r="BI50">
        <v>0.89</v>
      </c>
      <c r="BJ50">
        <v>0.96</v>
      </c>
      <c r="BK50">
        <v>1.73</v>
      </c>
      <c r="BL50">
        <v>0.99</v>
      </c>
      <c r="BM50">
        <v>0.08</v>
      </c>
      <c r="BN50">
        <v>3.52</v>
      </c>
      <c r="BO50">
        <v>3.77</v>
      </c>
      <c r="BP50">
        <v>0.26</v>
      </c>
      <c r="BQ50">
        <v>2</v>
      </c>
      <c r="BR50">
        <v>1.0900000000000001</v>
      </c>
      <c r="BS50">
        <v>1.63</v>
      </c>
      <c r="BT50">
        <v>2.9693719999999999</v>
      </c>
      <c r="BU50">
        <v>1.342031</v>
      </c>
      <c r="BV50">
        <v>1.98536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0.96890600000000004</v>
      </c>
      <c r="CM50">
        <v>1.7560119999999999</v>
      </c>
      <c r="CN50">
        <v>3.5429629999999999</v>
      </c>
      <c r="CO50">
        <v>3.3210799999999998</v>
      </c>
      <c r="CP50">
        <v>4.2584999999999997</v>
      </c>
      <c r="CQ50">
        <v>1.952566</v>
      </c>
      <c r="CR50">
        <v>0.42312</v>
      </c>
      <c r="CS50">
        <v>1.396895</v>
      </c>
      <c r="CT50">
        <v>0.65207999999999999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75.381551999999999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513.25540000000001</v>
      </c>
      <c r="L51">
        <v>405.87</v>
      </c>
      <c r="M51">
        <v>47.195999999999998</v>
      </c>
      <c r="N51">
        <v>120.6562</v>
      </c>
      <c r="O51">
        <v>126.477</v>
      </c>
      <c r="P51">
        <v>137.99690000000001</v>
      </c>
      <c r="Q51">
        <v>12.929</v>
      </c>
      <c r="R51">
        <v>21.1921</v>
      </c>
      <c r="S51">
        <v>26.375</v>
      </c>
      <c r="T51">
        <v>0</v>
      </c>
      <c r="U51">
        <v>348.97500000000002</v>
      </c>
      <c r="V51">
        <v>16.139745000000001</v>
      </c>
      <c r="W51">
        <v>46.399079999999998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6.8475999999999999</v>
      </c>
      <c r="AG51">
        <v>43.700400000000002</v>
      </c>
      <c r="AH51">
        <v>0</v>
      </c>
      <c r="AI51">
        <v>0</v>
      </c>
      <c r="AJ51">
        <v>0</v>
      </c>
      <c r="AK51">
        <v>53.648699999999998</v>
      </c>
      <c r="AL51">
        <v>2.5564</v>
      </c>
      <c r="AM51">
        <v>0</v>
      </c>
      <c r="AN51">
        <v>0.71891000000000005</v>
      </c>
      <c r="AO51">
        <v>3.6309</v>
      </c>
      <c r="AP51">
        <v>3.0743999999999998</v>
      </c>
      <c r="AQ51">
        <v>0</v>
      </c>
      <c r="AR51">
        <v>8.8320000000000007</v>
      </c>
      <c r="AS51">
        <v>10.7616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75.524702000000005</v>
      </c>
      <c r="BA51">
        <f t="shared" si="1"/>
        <v>2146.0938370000003</v>
      </c>
      <c r="BB51">
        <v>48</v>
      </c>
      <c r="BD51">
        <v>5.33</v>
      </c>
      <c r="BE51">
        <v>1.92</v>
      </c>
      <c r="BF51">
        <v>2.21</v>
      </c>
      <c r="BG51">
        <v>1.79</v>
      </c>
      <c r="BH51">
        <v>6.3</v>
      </c>
      <c r="BI51">
        <v>0.89</v>
      </c>
      <c r="BJ51">
        <v>0.96</v>
      </c>
      <c r="BK51">
        <v>1.73</v>
      </c>
      <c r="BL51">
        <v>0.99</v>
      </c>
      <c r="BM51">
        <v>0.08</v>
      </c>
      <c r="BN51">
        <v>3.52</v>
      </c>
      <c r="BO51">
        <v>3.77</v>
      </c>
      <c r="BP51">
        <v>0.26</v>
      </c>
      <c r="BQ51">
        <v>2</v>
      </c>
      <c r="BR51">
        <v>1.0900000000000001</v>
      </c>
      <c r="BS51">
        <v>1.63</v>
      </c>
      <c r="BT51">
        <v>2.9693719999999999</v>
      </c>
      <c r="BU51">
        <v>1.342031</v>
      </c>
      <c r="BV51">
        <v>1.98536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0.96890600000000004</v>
      </c>
      <c r="CM51">
        <v>1.7560119999999999</v>
      </c>
      <c r="CN51">
        <v>3.5429629999999999</v>
      </c>
      <c r="CO51">
        <v>3.4642300000000001</v>
      </c>
      <c r="CP51">
        <v>4.2584999999999997</v>
      </c>
      <c r="CQ51">
        <v>1.952566</v>
      </c>
      <c r="CR51">
        <v>0.42312</v>
      </c>
      <c r="CS51">
        <v>1.396895</v>
      </c>
      <c r="CT51">
        <v>0.65207999999999999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75.524702000000005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478.82</v>
      </c>
      <c r="L52">
        <v>320.87</v>
      </c>
      <c r="M52">
        <v>47.195999999999998</v>
      </c>
      <c r="N52">
        <v>120.6562</v>
      </c>
      <c r="O52">
        <v>126.477</v>
      </c>
      <c r="P52">
        <v>137.99690000000001</v>
      </c>
      <c r="Q52">
        <v>13.8005</v>
      </c>
      <c r="R52">
        <v>21.1921</v>
      </c>
      <c r="S52">
        <v>26.375</v>
      </c>
      <c r="T52">
        <v>0</v>
      </c>
      <c r="U52">
        <v>348.97500000000002</v>
      </c>
      <c r="V52">
        <v>16.139745000000001</v>
      </c>
      <c r="W52">
        <v>46.399079999999998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6.8475999999999999</v>
      </c>
      <c r="AG52">
        <v>43.700400000000002</v>
      </c>
      <c r="AH52">
        <v>0</v>
      </c>
      <c r="AI52">
        <v>0</v>
      </c>
      <c r="AJ52">
        <v>0</v>
      </c>
      <c r="AK52">
        <v>53.648699999999998</v>
      </c>
      <c r="AL52">
        <v>2.5564</v>
      </c>
      <c r="AM52">
        <v>0</v>
      </c>
      <c r="AN52">
        <v>0.71891000000000005</v>
      </c>
      <c r="AO52">
        <v>3.6279599999999999</v>
      </c>
      <c r="AP52">
        <v>3.0743999999999998</v>
      </c>
      <c r="AQ52">
        <v>0</v>
      </c>
      <c r="AR52">
        <v>8.8320000000000007</v>
      </c>
      <c r="AS52">
        <v>10.7616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75.667852000000011</v>
      </c>
      <c r="BA52">
        <f t="shared" si="1"/>
        <v>2027.670147</v>
      </c>
      <c r="BB52">
        <v>49</v>
      </c>
      <c r="BD52">
        <v>5.33</v>
      </c>
      <c r="BE52">
        <v>1.92</v>
      </c>
      <c r="BF52">
        <v>2.21</v>
      </c>
      <c r="BG52">
        <v>1.79</v>
      </c>
      <c r="BH52">
        <v>6.3</v>
      </c>
      <c r="BI52">
        <v>0.89</v>
      </c>
      <c r="BJ52">
        <v>0.96</v>
      </c>
      <c r="BK52">
        <v>1.73</v>
      </c>
      <c r="BL52">
        <v>0.99</v>
      </c>
      <c r="BM52">
        <v>0.08</v>
      </c>
      <c r="BN52">
        <v>3.52</v>
      </c>
      <c r="BO52">
        <v>3.77</v>
      </c>
      <c r="BP52">
        <v>0.26</v>
      </c>
      <c r="BQ52">
        <v>2</v>
      </c>
      <c r="BR52">
        <v>1.0900000000000001</v>
      </c>
      <c r="BS52">
        <v>1.63</v>
      </c>
      <c r="BT52">
        <v>2.9693719999999999</v>
      </c>
      <c r="BU52">
        <v>1.342031</v>
      </c>
      <c r="BV52">
        <v>1.98536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0.96890600000000004</v>
      </c>
      <c r="CM52">
        <v>1.7560119999999999</v>
      </c>
      <c r="CN52">
        <v>3.5429629999999999</v>
      </c>
      <c r="CO52">
        <v>3.60738</v>
      </c>
      <c r="CP52">
        <v>4.2584999999999997</v>
      </c>
      <c r="CQ52">
        <v>1.952566</v>
      </c>
      <c r="CR52">
        <v>0.42312</v>
      </c>
      <c r="CS52">
        <v>1.396895</v>
      </c>
      <c r="CT52">
        <v>0.65207999999999999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75.667852000000011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454.92</v>
      </c>
      <c r="L53">
        <v>232.87</v>
      </c>
      <c r="M53">
        <v>47.195999999999998</v>
      </c>
      <c r="N53">
        <v>120.6562</v>
      </c>
      <c r="O53">
        <v>126.477</v>
      </c>
      <c r="P53">
        <v>138.37379999999999</v>
      </c>
      <c r="Q53">
        <v>13.8005</v>
      </c>
      <c r="R53">
        <v>21.1921</v>
      </c>
      <c r="S53">
        <v>26.375</v>
      </c>
      <c r="T53">
        <v>0</v>
      </c>
      <c r="U53">
        <v>348.97500000000002</v>
      </c>
      <c r="V53">
        <v>15.998626</v>
      </c>
      <c r="W53">
        <v>46.399079999999998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6.8475999999999999</v>
      </c>
      <c r="AG53">
        <v>43.700400000000002</v>
      </c>
      <c r="AH53">
        <v>0</v>
      </c>
      <c r="AI53">
        <v>0</v>
      </c>
      <c r="AJ53">
        <v>0</v>
      </c>
      <c r="AK53">
        <v>53.648699999999998</v>
      </c>
      <c r="AL53">
        <v>2.5564</v>
      </c>
      <c r="AM53">
        <v>0</v>
      </c>
      <c r="AN53">
        <v>0.71891000000000005</v>
      </c>
      <c r="AO53">
        <v>1.32006</v>
      </c>
      <c r="AP53">
        <v>3.0743999999999998</v>
      </c>
      <c r="AQ53">
        <v>0</v>
      </c>
      <c r="AR53">
        <v>11.04</v>
      </c>
      <c r="AS53">
        <v>10.7616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75.811002000000002</v>
      </c>
      <c r="BA53">
        <f t="shared" si="1"/>
        <v>1916.0491779999995</v>
      </c>
      <c r="BB53">
        <v>50</v>
      </c>
      <c r="BD53">
        <v>5.33</v>
      </c>
      <c r="BE53">
        <v>1.92</v>
      </c>
      <c r="BF53">
        <v>2.21</v>
      </c>
      <c r="BG53">
        <v>1.79</v>
      </c>
      <c r="BH53">
        <v>6.3</v>
      </c>
      <c r="BI53">
        <v>0.89</v>
      </c>
      <c r="BJ53">
        <v>0.96</v>
      </c>
      <c r="BK53">
        <v>1.73</v>
      </c>
      <c r="BL53">
        <v>0.99</v>
      </c>
      <c r="BM53">
        <v>0.08</v>
      </c>
      <c r="BN53">
        <v>3.52</v>
      </c>
      <c r="BO53">
        <v>3.77</v>
      </c>
      <c r="BP53">
        <v>0.26</v>
      </c>
      <c r="BQ53">
        <v>2</v>
      </c>
      <c r="BR53">
        <v>1.0900000000000001</v>
      </c>
      <c r="BS53">
        <v>1.63</v>
      </c>
      <c r="BT53">
        <v>2.9693719999999999</v>
      </c>
      <c r="BU53">
        <v>1.342031</v>
      </c>
      <c r="BV53">
        <v>1.98536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0.96890600000000004</v>
      </c>
      <c r="CM53">
        <v>1.7560119999999999</v>
      </c>
      <c r="CN53">
        <v>3.5429629999999999</v>
      </c>
      <c r="CO53">
        <v>3.7505299999999999</v>
      </c>
      <c r="CP53">
        <v>4.2584999999999997</v>
      </c>
      <c r="CQ53">
        <v>1.952566</v>
      </c>
      <c r="CR53">
        <v>0.42312</v>
      </c>
      <c r="CS53">
        <v>1.396895</v>
      </c>
      <c r="CT53">
        <v>0.65207999999999999</v>
      </c>
      <c r="CU53">
        <v>0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75.811002000000002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433.72</v>
      </c>
      <c r="L54">
        <v>232.87</v>
      </c>
      <c r="M54">
        <v>47.195999999999998</v>
      </c>
      <c r="N54">
        <v>120.6562</v>
      </c>
      <c r="O54">
        <v>126.477</v>
      </c>
      <c r="P54">
        <v>138.37379999999999</v>
      </c>
      <c r="Q54">
        <v>13.8005</v>
      </c>
      <c r="R54">
        <v>21.1921</v>
      </c>
      <c r="S54">
        <v>26.375</v>
      </c>
      <c r="T54">
        <v>0</v>
      </c>
      <c r="U54">
        <v>348.97500000000002</v>
      </c>
      <c r="V54">
        <v>15.998626</v>
      </c>
      <c r="W54">
        <v>46.399079999999998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6.8475999999999999</v>
      </c>
      <c r="AG54">
        <v>43.700400000000002</v>
      </c>
      <c r="AH54">
        <v>0</v>
      </c>
      <c r="AI54">
        <v>0</v>
      </c>
      <c r="AJ54">
        <v>0</v>
      </c>
      <c r="AK54">
        <v>53.648699999999998</v>
      </c>
      <c r="AL54">
        <v>2.5564</v>
      </c>
      <c r="AM54">
        <v>0</v>
      </c>
      <c r="AN54">
        <v>0.71891000000000005</v>
      </c>
      <c r="AO54">
        <v>1.37592</v>
      </c>
      <c r="AP54">
        <v>3.0743999999999998</v>
      </c>
      <c r="AQ54">
        <v>0</v>
      </c>
      <c r="AR54">
        <v>11.04</v>
      </c>
      <c r="AS54">
        <v>10.7616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75.874151999999995</v>
      </c>
      <c r="BA54">
        <f t="shared" si="1"/>
        <v>1894.9681879999998</v>
      </c>
      <c r="BB54">
        <v>51</v>
      </c>
      <c r="BD54">
        <v>5.33</v>
      </c>
      <c r="BE54">
        <v>1.92</v>
      </c>
      <c r="BF54">
        <v>2.21</v>
      </c>
      <c r="BG54">
        <v>1.79</v>
      </c>
      <c r="BH54">
        <v>6.3</v>
      </c>
      <c r="BI54">
        <v>0.84</v>
      </c>
      <c r="BJ54">
        <v>0.93</v>
      </c>
      <c r="BK54">
        <v>1.73</v>
      </c>
      <c r="BL54">
        <v>0.99</v>
      </c>
      <c r="BM54">
        <v>0.08</v>
      </c>
      <c r="BN54">
        <v>3.52</v>
      </c>
      <c r="BO54">
        <v>3.77</v>
      </c>
      <c r="BP54">
        <v>0.26</v>
      </c>
      <c r="BQ54">
        <v>2</v>
      </c>
      <c r="BR54">
        <v>1.0900000000000001</v>
      </c>
      <c r="BS54">
        <v>1.63</v>
      </c>
      <c r="BT54">
        <v>2.9693719999999999</v>
      </c>
      <c r="BU54">
        <v>1.342031</v>
      </c>
      <c r="BV54">
        <v>1.98536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0.96890600000000004</v>
      </c>
      <c r="CM54">
        <v>1.7560119999999999</v>
      </c>
      <c r="CN54">
        <v>3.5429629999999999</v>
      </c>
      <c r="CO54">
        <v>3.8936799999999998</v>
      </c>
      <c r="CP54">
        <v>4.2584999999999997</v>
      </c>
      <c r="CQ54">
        <v>1.952566</v>
      </c>
      <c r="CR54">
        <v>0.42312</v>
      </c>
      <c r="CS54">
        <v>1.396895</v>
      </c>
      <c r="CT54">
        <v>0.65207999999999999</v>
      </c>
      <c r="CU54">
        <v>0</v>
      </c>
      <c r="CV54">
        <v>0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75.874151999999995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391.3</v>
      </c>
      <c r="L55">
        <v>232.87</v>
      </c>
      <c r="M55">
        <v>47.195999999999998</v>
      </c>
      <c r="N55">
        <v>120.6562</v>
      </c>
      <c r="O55">
        <v>126.477</v>
      </c>
      <c r="P55">
        <v>138.37379999999999</v>
      </c>
      <c r="Q55">
        <v>12.057499999999999</v>
      </c>
      <c r="R55">
        <v>18.808700000000002</v>
      </c>
      <c r="S55">
        <v>21.748100000000001</v>
      </c>
      <c r="T55">
        <v>0</v>
      </c>
      <c r="U55">
        <v>348.97500000000002</v>
      </c>
      <c r="V55">
        <v>13.548083</v>
      </c>
      <c r="W55">
        <v>45.221499999999999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6.8475999999999999</v>
      </c>
      <c r="AG55">
        <v>43.700400000000002</v>
      </c>
      <c r="AH55">
        <v>0</v>
      </c>
      <c r="AI55">
        <v>0</v>
      </c>
      <c r="AJ55">
        <v>0</v>
      </c>
      <c r="AK55">
        <v>53.648699999999998</v>
      </c>
      <c r="AL55">
        <v>2.5564</v>
      </c>
      <c r="AM55">
        <v>0</v>
      </c>
      <c r="AN55">
        <v>0.71891000000000005</v>
      </c>
      <c r="AO55">
        <v>1.39944</v>
      </c>
      <c r="AP55">
        <v>3.0743999999999998</v>
      </c>
      <c r="AQ55">
        <v>0</v>
      </c>
      <c r="AR55">
        <v>11.04</v>
      </c>
      <c r="AS55">
        <v>13.452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76.017302000000001</v>
      </c>
      <c r="BA55">
        <f t="shared" si="1"/>
        <v>1843.0238349999997</v>
      </c>
      <c r="BB55">
        <v>52</v>
      </c>
      <c r="BD55">
        <v>5.33</v>
      </c>
      <c r="BE55">
        <v>1.92</v>
      </c>
      <c r="BF55">
        <v>2.21</v>
      </c>
      <c r="BG55">
        <v>1.79</v>
      </c>
      <c r="BH55">
        <v>6.3</v>
      </c>
      <c r="BI55">
        <v>0.84</v>
      </c>
      <c r="BJ55">
        <v>0.93</v>
      </c>
      <c r="BK55">
        <v>1.73</v>
      </c>
      <c r="BL55">
        <v>0.99</v>
      </c>
      <c r="BM55">
        <v>0.08</v>
      </c>
      <c r="BN55">
        <v>3.52</v>
      </c>
      <c r="BO55">
        <v>3.77</v>
      </c>
      <c r="BP55">
        <v>0.26</v>
      </c>
      <c r="BQ55">
        <v>2</v>
      </c>
      <c r="BR55">
        <v>1.0900000000000001</v>
      </c>
      <c r="BS55">
        <v>1.63</v>
      </c>
      <c r="BT55">
        <v>2.9693719999999999</v>
      </c>
      <c r="BU55">
        <v>1.342031</v>
      </c>
      <c r="BV55">
        <v>1.98536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0.96890600000000004</v>
      </c>
      <c r="CM55">
        <v>1.7560119999999999</v>
      </c>
      <c r="CN55">
        <v>3.5429629999999999</v>
      </c>
      <c r="CO55">
        <v>4.0368300000000001</v>
      </c>
      <c r="CP55">
        <v>4.2584999999999997</v>
      </c>
      <c r="CQ55">
        <v>1.952566</v>
      </c>
      <c r="CR55">
        <v>0.42312</v>
      </c>
      <c r="CS55">
        <v>1.396895</v>
      </c>
      <c r="CT55">
        <v>0.65207999999999999</v>
      </c>
      <c r="CU55">
        <v>0</v>
      </c>
      <c r="CV55">
        <v>0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76.017302000000001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375.28962100000001</v>
      </c>
      <c r="L56">
        <v>232.87</v>
      </c>
      <c r="M56">
        <v>47.195999999999998</v>
      </c>
      <c r="N56">
        <v>120.6562</v>
      </c>
      <c r="O56">
        <v>126.477</v>
      </c>
      <c r="P56">
        <v>138.37379999999999</v>
      </c>
      <c r="Q56">
        <v>12.057499999999999</v>
      </c>
      <c r="R56">
        <v>18.808700000000002</v>
      </c>
      <c r="S56">
        <v>21.748100000000001</v>
      </c>
      <c r="T56">
        <v>0</v>
      </c>
      <c r="U56">
        <v>348.97500000000002</v>
      </c>
      <c r="V56">
        <v>13.532500000000001</v>
      </c>
      <c r="W56">
        <v>45.221499999999999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6.8475999999999999</v>
      </c>
      <c r="AG56">
        <v>43.700400000000002</v>
      </c>
      <c r="AH56">
        <v>0</v>
      </c>
      <c r="AI56">
        <v>0</v>
      </c>
      <c r="AJ56">
        <v>0</v>
      </c>
      <c r="AK56">
        <v>53.648699999999998</v>
      </c>
      <c r="AL56">
        <v>2.5564</v>
      </c>
      <c r="AM56">
        <v>0</v>
      </c>
      <c r="AN56">
        <v>0.71891000000000005</v>
      </c>
      <c r="AO56">
        <v>1.48176</v>
      </c>
      <c r="AP56">
        <v>3.0743999999999998</v>
      </c>
      <c r="AQ56">
        <v>0</v>
      </c>
      <c r="AR56">
        <v>11.04</v>
      </c>
      <c r="AS56">
        <v>13.452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75.508371999999994</v>
      </c>
      <c r="BA56">
        <f t="shared" si="1"/>
        <v>1826.5712629999996</v>
      </c>
      <c r="BB56">
        <v>53</v>
      </c>
      <c r="BD56">
        <v>5.33</v>
      </c>
      <c r="BE56">
        <v>1.92</v>
      </c>
      <c r="BF56">
        <v>2.21</v>
      </c>
      <c r="BG56">
        <v>1.79</v>
      </c>
      <c r="BH56">
        <v>6.3</v>
      </c>
      <c r="BI56">
        <v>0.84</v>
      </c>
      <c r="BJ56">
        <v>0.93</v>
      </c>
      <c r="BK56">
        <v>1.73</v>
      </c>
      <c r="BL56">
        <v>0.99</v>
      </c>
      <c r="BM56">
        <v>0.08</v>
      </c>
      <c r="BN56">
        <v>3.52</v>
      </c>
      <c r="BO56">
        <v>3.77</v>
      </c>
      <c r="BP56">
        <v>0.26</v>
      </c>
      <c r="BQ56">
        <v>2</v>
      </c>
      <c r="BR56">
        <v>1.0900000000000001</v>
      </c>
      <c r="BS56">
        <v>1.63</v>
      </c>
      <c r="BT56">
        <v>2.9693719999999999</v>
      </c>
      <c r="BU56">
        <v>1.342031</v>
      </c>
      <c r="BV56">
        <v>1.98536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0.96890600000000004</v>
      </c>
      <c r="CM56">
        <v>1.7560119999999999</v>
      </c>
      <c r="CN56">
        <v>3.5429629999999999</v>
      </c>
      <c r="CO56">
        <v>4.1799799999999996</v>
      </c>
      <c r="CP56">
        <v>4.2584999999999997</v>
      </c>
      <c r="CQ56">
        <v>1.952566</v>
      </c>
      <c r="CR56">
        <v>0.42312</v>
      </c>
      <c r="CS56">
        <v>1.396895</v>
      </c>
      <c r="CT56">
        <v>0</v>
      </c>
      <c r="CU56">
        <v>0</v>
      </c>
      <c r="CV56">
        <v>0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75.508371999999994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363.57869299999999</v>
      </c>
      <c r="L57">
        <v>228.87</v>
      </c>
      <c r="M57">
        <v>47.195999999999998</v>
      </c>
      <c r="N57">
        <v>120.6562</v>
      </c>
      <c r="O57">
        <v>126.477</v>
      </c>
      <c r="P57">
        <v>138.75069999999999</v>
      </c>
      <c r="Q57">
        <v>13.2775</v>
      </c>
      <c r="R57">
        <v>18.8187</v>
      </c>
      <c r="S57">
        <v>21.748100000000001</v>
      </c>
      <c r="T57">
        <v>0</v>
      </c>
      <c r="U57">
        <v>348.97500000000002</v>
      </c>
      <c r="V57">
        <v>13.532500000000001</v>
      </c>
      <c r="W57">
        <v>45.22</v>
      </c>
      <c r="X57">
        <v>89.165000000000006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6.8475999999999999</v>
      </c>
      <c r="AG57">
        <v>43.700400000000002</v>
      </c>
      <c r="AH57">
        <v>0</v>
      </c>
      <c r="AI57">
        <v>0</v>
      </c>
      <c r="AJ57">
        <v>0</v>
      </c>
      <c r="AK57">
        <v>53.648699999999998</v>
      </c>
      <c r="AL57">
        <v>2.5564</v>
      </c>
      <c r="AM57">
        <v>0</v>
      </c>
      <c r="AN57">
        <v>0.71891000000000005</v>
      </c>
      <c r="AO57">
        <v>1.7228399999999999</v>
      </c>
      <c r="AP57">
        <v>3.0743999999999998</v>
      </c>
      <c r="AQ57">
        <v>0</v>
      </c>
      <c r="AR57">
        <v>8.8320000000000007</v>
      </c>
      <c r="AS57">
        <v>10.7616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75.343749000000003</v>
      </c>
      <c r="BA57">
        <f t="shared" si="1"/>
        <v>1798.4687920000001</v>
      </c>
      <c r="BB57">
        <v>54</v>
      </c>
      <c r="BD57">
        <v>5.33</v>
      </c>
      <c r="BE57">
        <v>1.92</v>
      </c>
      <c r="BF57">
        <v>2.21</v>
      </c>
      <c r="BG57">
        <v>1.79</v>
      </c>
      <c r="BH57">
        <v>6.3</v>
      </c>
      <c r="BI57">
        <v>0.84</v>
      </c>
      <c r="BJ57">
        <v>0.93</v>
      </c>
      <c r="BK57">
        <v>1.73</v>
      </c>
      <c r="BL57">
        <v>0.99</v>
      </c>
      <c r="BM57">
        <v>0.08</v>
      </c>
      <c r="BN57">
        <v>3.52</v>
      </c>
      <c r="BO57">
        <v>3.77</v>
      </c>
      <c r="BP57">
        <v>0.26</v>
      </c>
      <c r="BQ57">
        <v>2</v>
      </c>
      <c r="BR57">
        <v>1.0900000000000001</v>
      </c>
      <c r="BS57">
        <v>1.63</v>
      </c>
      <c r="BT57">
        <v>2.9693719999999999</v>
      </c>
      <c r="BU57">
        <v>1.342031</v>
      </c>
      <c r="BV57">
        <v>1.98536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0.96890600000000004</v>
      </c>
      <c r="CM57">
        <v>1.7560119999999999</v>
      </c>
      <c r="CN57">
        <v>3.2638199999999999</v>
      </c>
      <c r="CO57">
        <v>4.2945000000000002</v>
      </c>
      <c r="CP57">
        <v>4.2584999999999997</v>
      </c>
      <c r="CQ57">
        <v>1.952566</v>
      </c>
      <c r="CR57">
        <v>0.42312</v>
      </c>
      <c r="CS57">
        <v>1.396895</v>
      </c>
      <c r="CT57">
        <v>0</v>
      </c>
      <c r="CU57">
        <v>0</v>
      </c>
      <c r="CV57">
        <v>0</v>
      </c>
      <c r="CW57">
        <v>1.2441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75.343749000000003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363.63898799999998</v>
      </c>
      <c r="L58">
        <v>228.87</v>
      </c>
      <c r="M58">
        <v>47.195999999999998</v>
      </c>
      <c r="N58">
        <v>120.6562</v>
      </c>
      <c r="O58">
        <v>126.477</v>
      </c>
      <c r="P58">
        <v>138.75069999999999</v>
      </c>
      <c r="Q58">
        <v>13.2775</v>
      </c>
      <c r="R58">
        <v>18.8187</v>
      </c>
      <c r="S58">
        <v>21.748100000000001</v>
      </c>
      <c r="T58">
        <v>0</v>
      </c>
      <c r="U58">
        <v>348.97500000000002</v>
      </c>
      <c r="V58">
        <v>13.532500000000001</v>
      </c>
      <c r="W58">
        <v>45.22</v>
      </c>
      <c r="X58">
        <v>78.674999999999997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6.8475999999999999</v>
      </c>
      <c r="AG58">
        <v>43.700400000000002</v>
      </c>
      <c r="AH58">
        <v>0</v>
      </c>
      <c r="AI58">
        <v>0</v>
      </c>
      <c r="AJ58">
        <v>0</v>
      </c>
      <c r="AK58">
        <v>53.648699999999998</v>
      </c>
      <c r="AL58">
        <v>2.5564</v>
      </c>
      <c r="AM58">
        <v>0</v>
      </c>
      <c r="AN58">
        <v>0.71891000000000005</v>
      </c>
      <c r="AO58">
        <v>1.76694</v>
      </c>
      <c r="AP58">
        <v>3.0743999999999998</v>
      </c>
      <c r="AQ58">
        <v>0</v>
      </c>
      <c r="AR58">
        <v>8.8320000000000007</v>
      </c>
      <c r="AS58">
        <v>10.7616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75.343749000000003</v>
      </c>
      <c r="BA58">
        <f t="shared" si="1"/>
        <v>1788.0831869999997</v>
      </c>
      <c r="BB58">
        <v>55</v>
      </c>
      <c r="BD58">
        <v>5.33</v>
      </c>
      <c r="BE58">
        <v>1.92</v>
      </c>
      <c r="BF58">
        <v>2.21</v>
      </c>
      <c r="BG58">
        <v>1.79</v>
      </c>
      <c r="BH58">
        <v>6.3</v>
      </c>
      <c r="BI58">
        <v>0.84</v>
      </c>
      <c r="BJ58">
        <v>0.93</v>
      </c>
      <c r="BK58">
        <v>1.73</v>
      </c>
      <c r="BL58">
        <v>0.99</v>
      </c>
      <c r="BM58">
        <v>0.08</v>
      </c>
      <c r="BN58">
        <v>3.52</v>
      </c>
      <c r="BO58">
        <v>3.77</v>
      </c>
      <c r="BP58">
        <v>0.26</v>
      </c>
      <c r="BQ58">
        <v>2</v>
      </c>
      <c r="BR58">
        <v>1.0900000000000001</v>
      </c>
      <c r="BS58">
        <v>1.63</v>
      </c>
      <c r="BT58">
        <v>2.9693719999999999</v>
      </c>
      <c r="BU58">
        <v>1.342031</v>
      </c>
      <c r="BV58">
        <v>1.98536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0.96890600000000004</v>
      </c>
      <c r="CM58">
        <v>1.7560119999999999</v>
      </c>
      <c r="CN58">
        <v>3.2638199999999999</v>
      </c>
      <c r="CO58">
        <v>4.2945000000000002</v>
      </c>
      <c r="CP58">
        <v>4.2584999999999997</v>
      </c>
      <c r="CQ58">
        <v>1.952566</v>
      </c>
      <c r="CR58">
        <v>0.42312</v>
      </c>
      <c r="CS58">
        <v>1.396895</v>
      </c>
      <c r="CT58">
        <v>0</v>
      </c>
      <c r="CU58">
        <v>0</v>
      </c>
      <c r="CV58">
        <v>0</v>
      </c>
      <c r="CW58">
        <v>1.2441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75.343749000000003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363.57851099999999</v>
      </c>
      <c r="L59">
        <v>228.87</v>
      </c>
      <c r="M59">
        <v>47.195999999999998</v>
      </c>
      <c r="N59">
        <v>120.6562</v>
      </c>
      <c r="O59">
        <v>126.477</v>
      </c>
      <c r="P59">
        <v>138.75069999999999</v>
      </c>
      <c r="Q59">
        <v>10.634499999999999</v>
      </c>
      <c r="R59">
        <v>18.8187</v>
      </c>
      <c r="S59">
        <v>21.748100000000001</v>
      </c>
      <c r="T59">
        <v>0</v>
      </c>
      <c r="U59">
        <v>348.97500000000002</v>
      </c>
      <c r="V59">
        <v>13.532500000000001</v>
      </c>
      <c r="W59">
        <v>45.22</v>
      </c>
      <c r="X59">
        <v>78.674999999999997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6.8475999999999999</v>
      </c>
      <c r="AG59">
        <v>43.700400000000002</v>
      </c>
      <c r="AH59">
        <v>0</v>
      </c>
      <c r="AI59">
        <v>0</v>
      </c>
      <c r="AJ59">
        <v>0</v>
      </c>
      <c r="AK59">
        <v>53.648699999999998</v>
      </c>
      <c r="AL59">
        <v>2.5564</v>
      </c>
      <c r="AM59">
        <v>0</v>
      </c>
      <c r="AN59">
        <v>0.71891000000000005</v>
      </c>
      <c r="AO59">
        <v>1.7199</v>
      </c>
      <c r="AP59">
        <v>3.0743999999999998</v>
      </c>
      <c r="AQ59">
        <v>0</v>
      </c>
      <c r="AR59">
        <v>8.8320000000000007</v>
      </c>
      <c r="AS59">
        <v>10.7616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75.343749000000003</v>
      </c>
      <c r="BA59">
        <f t="shared" si="1"/>
        <v>1785.3326699999998</v>
      </c>
      <c r="BB59">
        <v>56</v>
      </c>
      <c r="BD59">
        <v>5.33</v>
      </c>
      <c r="BE59">
        <v>1.92</v>
      </c>
      <c r="BF59">
        <v>2.21</v>
      </c>
      <c r="BG59">
        <v>1.79</v>
      </c>
      <c r="BH59">
        <v>6.3</v>
      </c>
      <c r="BI59">
        <v>0.84</v>
      </c>
      <c r="BJ59">
        <v>0.93</v>
      </c>
      <c r="BK59">
        <v>1.73</v>
      </c>
      <c r="BL59">
        <v>0.99</v>
      </c>
      <c r="BM59">
        <v>0.08</v>
      </c>
      <c r="BN59">
        <v>3.52</v>
      </c>
      <c r="BO59">
        <v>3.77</v>
      </c>
      <c r="BP59">
        <v>0.26</v>
      </c>
      <c r="BQ59">
        <v>2</v>
      </c>
      <c r="BR59">
        <v>1.0900000000000001</v>
      </c>
      <c r="BS59">
        <v>1.63</v>
      </c>
      <c r="BT59">
        <v>2.9693719999999999</v>
      </c>
      <c r="BU59">
        <v>1.342031</v>
      </c>
      <c r="BV59">
        <v>1.98536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0.96890600000000004</v>
      </c>
      <c r="CM59">
        <v>1.7560119999999999</v>
      </c>
      <c r="CN59">
        <v>3.2638199999999999</v>
      </c>
      <c r="CO59">
        <v>4.2945000000000002</v>
      </c>
      <c r="CP59">
        <v>4.2584999999999997</v>
      </c>
      <c r="CQ59">
        <v>1.952566</v>
      </c>
      <c r="CR59">
        <v>0.42312</v>
      </c>
      <c r="CS59">
        <v>1.396895</v>
      </c>
      <c r="CT59">
        <v>0</v>
      </c>
      <c r="CU59">
        <v>0</v>
      </c>
      <c r="CV59">
        <v>0</v>
      </c>
      <c r="CW59">
        <v>1.2441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75.343749000000003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365.26415600000001</v>
      </c>
      <c r="L60">
        <v>228.87</v>
      </c>
      <c r="M60">
        <v>47.195999999999998</v>
      </c>
      <c r="N60">
        <v>120.6562</v>
      </c>
      <c r="O60">
        <v>126.477</v>
      </c>
      <c r="P60">
        <v>138.75069999999999</v>
      </c>
      <c r="Q60">
        <v>10.546435000000001</v>
      </c>
      <c r="R60">
        <v>21.1921</v>
      </c>
      <c r="S60">
        <v>26.375</v>
      </c>
      <c r="T60">
        <v>0</v>
      </c>
      <c r="U60">
        <v>348.97500000000002</v>
      </c>
      <c r="V60">
        <v>15.983043</v>
      </c>
      <c r="W60">
        <v>45.22</v>
      </c>
      <c r="X60">
        <v>78.674999999999997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6.8475999999999999</v>
      </c>
      <c r="AG60">
        <v>43.700400000000002</v>
      </c>
      <c r="AH60">
        <v>0</v>
      </c>
      <c r="AI60">
        <v>0</v>
      </c>
      <c r="AJ60">
        <v>0</v>
      </c>
      <c r="AK60">
        <v>53.648699999999998</v>
      </c>
      <c r="AL60">
        <v>2.5564</v>
      </c>
      <c r="AM60">
        <v>0</v>
      </c>
      <c r="AN60">
        <v>0.71891000000000005</v>
      </c>
      <c r="AO60">
        <v>1.7463599999999999</v>
      </c>
      <c r="AP60">
        <v>3.0743999999999998</v>
      </c>
      <c r="AQ60">
        <v>0</v>
      </c>
      <c r="AR60">
        <v>8.8320000000000007</v>
      </c>
      <c r="AS60">
        <v>10.7616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75.343749000000003</v>
      </c>
      <c r="BA60">
        <f t="shared" si="1"/>
        <v>1796.407553</v>
      </c>
      <c r="BB60">
        <v>57</v>
      </c>
      <c r="BD60">
        <v>5.33</v>
      </c>
      <c r="BE60">
        <v>1.92</v>
      </c>
      <c r="BF60">
        <v>2.21</v>
      </c>
      <c r="BG60">
        <v>1.79</v>
      </c>
      <c r="BH60">
        <v>6.3</v>
      </c>
      <c r="BI60">
        <v>0.84</v>
      </c>
      <c r="BJ60">
        <v>0.93</v>
      </c>
      <c r="BK60">
        <v>1.73</v>
      </c>
      <c r="BL60">
        <v>0.99</v>
      </c>
      <c r="BM60">
        <v>0.08</v>
      </c>
      <c r="BN60">
        <v>3.52</v>
      </c>
      <c r="BO60">
        <v>3.77</v>
      </c>
      <c r="BP60">
        <v>0.26</v>
      </c>
      <c r="BQ60">
        <v>2</v>
      </c>
      <c r="BR60">
        <v>1.0900000000000001</v>
      </c>
      <c r="BS60">
        <v>1.63</v>
      </c>
      <c r="BT60">
        <v>2.9693719999999999</v>
      </c>
      <c r="BU60">
        <v>1.342031</v>
      </c>
      <c r="BV60">
        <v>1.98536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0.96890600000000004</v>
      </c>
      <c r="CM60">
        <v>1.7560119999999999</v>
      </c>
      <c r="CN60">
        <v>3.2638199999999999</v>
      </c>
      <c r="CO60">
        <v>4.2945000000000002</v>
      </c>
      <c r="CP60">
        <v>4.2584999999999997</v>
      </c>
      <c r="CQ60">
        <v>1.952566</v>
      </c>
      <c r="CR60">
        <v>0.42312</v>
      </c>
      <c r="CS60">
        <v>1.396895</v>
      </c>
      <c r="CT60">
        <v>0</v>
      </c>
      <c r="CU60">
        <v>0</v>
      </c>
      <c r="CV60">
        <v>0</v>
      </c>
      <c r="CW60">
        <v>1.2441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75.343749000000003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390.75540000000001</v>
      </c>
      <c r="L61">
        <v>319.87</v>
      </c>
      <c r="M61">
        <v>47.195999999999998</v>
      </c>
      <c r="N61">
        <v>120.6562</v>
      </c>
      <c r="O61">
        <v>126.477</v>
      </c>
      <c r="P61">
        <v>138.75069999999999</v>
      </c>
      <c r="Q61">
        <v>10.546435000000001</v>
      </c>
      <c r="R61">
        <v>21.1921</v>
      </c>
      <c r="S61">
        <v>26.375</v>
      </c>
      <c r="T61">
        <v>0</v>
      </c>
      <c r="U61">
        <v>348.97500000000002</v>
      </c>
      <c r="V61">
        <v>16.179789</v>
      </c>
      <c r="W61">
        <v>45.22</v>
      </c>
      <c r="X61">
        <v>78.674999999999997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6.8475999999999999</v>
      </c>
      <c r="AG61">
        <v>43.700400000000002</v>
      </c>
      <c r="AH61">
        <v>0</v>
      </c>
      <c r="AI61">
        <v>0</v>
      </c>
      <c r="AJ61">
        <v>0</v>
      </c>
      <c r="AK61">
        <v>53.648699999999998</v>
      </c>
      <c r="AL61">
        <v>2.5564</v>
      </c>
      <c r="AM61">
        <v>0</v>
      </c>
      <c r="AN61">
        <v>0.71891000000000005</v>
      </c>
      <c r="AO61">
        <v>1.74048</v>
      </c>
      <c r="AP61">
        <v>3.0743999999999998</v>
      </c>
      <c r="AQ61">
        <v>0</v>
      </c>
      <c r="AR61">
        <v>8.8320000000000007</v>
      </c>
      <c r="AS61">
        <v>10.7616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75.343749000000003</v>
      </c>
      <c r="BA61">
        <f t="shared" si="1"/>
        <v>1913.0896629999997</v>
      </c>
      <c r="BB61">
        <v>58</v>
      </c>
      <c r="BD61">
        <v>5.33</v>
      </c>
      <c r="BE61">
        <v>1.92</v>
      </c>
      <c r="BF61">
        <v>2.21</v>
      </c>
      <c r="BG61">
        <v>1.79</v>
      </c>
      <c r="BH61">
        <v>6.3</v>
      </c>
      <c r="BI61">
        <v>0.84</v>
      </c>
      <c r="BJ61">
        <v>0.93</v>
      </c>
      <c r="BK61">
        <v>1.73</v>
      </c>
      <c r="BL61">
        <v>0.99</v>
      </c>
      <c r="BM61">
        <v>0.08</v>
      </c>
      <c r="BN61">
        <v>3.52</v>
      </c>
      <c r="BO61">
        <v>3.77</v>
      </c>
      <c r="BP61">
        <v>0.26</v>
      </c>
      <c r="BQ61">
        <v>2</v>
      </c>
      <c r="BR61">
        <v>1.0900000000000001</v>
      </c>
      <c r="BS61">
        <v>1.63</v>
      </c>
      <c r="BT61">
        <v>2.9693719999999999</v>
      </c>
      <c r="BU61">
        <v>1.342031</v>
      </c>
      <c r="BV61">
        <v>1.98536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0.96890600000000004</v>
      </c>
      <c r="CM61">
        <v>1.7560119999999999</v>
      </c>
      <c r="CN61">
        <v>3.2638199999999999</v>
      </c>
      <c r="CO61">
        <v>4.2945000000000002</v>
      </c>
      <c r="CP61">
        <v>4.2584999999999997</v>
      </c>
      <c r="CQ61">
        <v>1.952566</v>
      </c>
      <c r="CR61">
        <v>0.42312</v>
      </c>
      <c r="CS61">
        <v>1.396895</v>
      </c>
      <c r="CT61">
        <v>0</v>
      </c>
      <c r="CU61">
        <v>0</v>
      </c>
      <c r="CV61">
        <v>0</v>
      </c>
      <c r="CW61">
        <v>1.2441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75.343749000000003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405.75540000000001</v>
      </c>
      <c r="L62">
        <v>405.69</v>
      </c>
      <c r="M62">
        <v>47.195999999999998</v>
      </c>
      <c r="N62">
        <v>120.6562</v>
      </c>
      <c r="O62">
        <v>126.477</v>
      </c>
      <c r="P62">
        <v>138.75069999999999</v>
      </c>
      <c r="Q62">
        <v>10.546435000000001</v>
      </c>
      <c r="R62">
        <v>21.1921</v>
      </c>
      <c r="S62">
        <v>26.375</v>
      </c>
      <c r="T62">
        <v>0</v>
      </c>
      <c r="U62">
        <v>348.97500000000002</v>
      </c>
      <c r="V62">
        <v>16.179789</v>
      </c>
      <c r="W62">
        <v>45.22</v>
      </c>
      <c r="X62">
        <v>78.674999999999997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6.8475999999999999</v>
      </c>
      <c r="AG62">
        <v>43.700400000000002</v>
      </c>
      <c r="AH62">
        <v>0</v>
      </c>
      <c r="AI62">
        <v>0</v>
      </c>
      <c r="AJ62">
        <v>0</v>
      </c>
      <c r="AK62">
        <v>53.648699999999998</v>
      </c>
      <c r="AL62">
        <v>2.5564</v>
      </c>
      <c r="AM62">
        <v>0</v>
      </c>
      <c r="AN62">
        <v>0.71891000000000005</v>
      </c>
      <c r="AO62">
        <v>1.66404</v>
      </c>
      <c r="AP62">
        <v>3.0743999999999998</v>
      </c>
      <c r="AQ62">
        <v>0</v>
      </c>
      <c r="AR62">
        <v>8.8320000000000007</v>
      </c>
      <c r="AS62">
        <v>10.7616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75.293749000000005</v>
      </c>
      <c r="BA62">
        <f t="shared" si="1"/>
        <v>2013.7832229999999</v>
      </c>
      <c r="BB62">
        <v>59</v>
      </c>
      <c r="BD62">
        <v>5.33</v>
      </c>
      <c r="BE62">
        <v>1.92</v>
      </c>
      <c r="BF62">
        <v>2.21</v>
      </c>
      <c r="BG62">
        <v>1.79</v>
      </c>
      <c r="BH62">
        <v>6.3</v>
      </c>
      <c r="BI62">
        <v>0.81</v>
      </c>
      <c r="BJ62">
        <v>0.91</v>
      </c>
      <c r="BK62">
        <v>1.73</v>
      </c>
      <c r="BL62">
        <v>0.99</v>
      </c>
      <c r="BM62">
        <v>0.08</v>
      </c>
      <c r="BN62">
        <v>3.52</v>
      </c>
      <c r="BO62">
        <v>3.77</v>
      </c>
      <c r="BP62">
        <v>0.26</v>
      </c>
      <c r="BQ62">
        <v>2</v>
      </c>
      <c r="BR62">
        <v>1.0900000000000001</v>
      </c>
      <c r="BS62">
        <v>1.63</v>
      </c>
      <c r="BT62">
        <v>2.9693719999999999</v>
      </c>
      <c r="BU62">
        <v>1.342031</v>
      </c>
      <c r="BV62">
        <v>1.98536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0.96890600000000004</v>
      </c>
      <c r="CM62">
        <v>1.7560119999999999</v>
      </c>
      <c r="CN62">
        <v>3.2638199999999999</v>
      </c>
      <c r="CO62">
        <v>4.2945000000000002</v>
      </c>
      <c r="CP62">
        <v>4.2584999999999997</v>
      </c>
      <c r="CQ62">
        <v>1.952566</v>
      </c>
      <c r="CR62">
        <v>0.42312</v>
      </c>
      <c r="CS62">
        <v>1.396895</v>
      </c>
      <c r="CT62">
        <v>0</v>
      </c>
      <c r="CU62">
        <v>0</v>
      </c>
      <c r="CV62">
        <v>0</v>
      </c>
      <c r="CW62">
        <v>1.2441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75.293749000000005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400.39</v>
      </c>
      <c r="L63">
        <v>320.69</v>
      </c>
      <c r="M63">
        <v>47.195999999999998</v>
      </c>
      <c r="N63">
        <v>120.6562</v>
      </c>
      <c r="O63">
        <v>126.477</v>
      </c>
      <c r="P63">
        <v>138.75069999999999</v>
      </c>
      <c r="Q63">
        <v>12.2925</v>
      </c>
      <c r="R63">
        <v>21.1921</v>
      </c>
      <c r="S63">
        <v>26.375</v>
      </c>
      <c r="T63">
        <v>0</v>
      </c>
      <c r="U63">
        <v>348.97500000000002</v>
      </c>
      <c r="V63">
        <v>16.179789</v>
      </c>
      <c r="W63">
        <v>45.22</v>
      </c>
      <c r="X63">
        <v>78.674999999999997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6.8475999999999999</v>
      </c>
      <c r="AG63">
        <v>43.700400000000002</v>
      </c>
      <c r="AH63">
        <v>0</v>
      </c>
      <c r="AI63">
        <v>0</v>
      </c>
      <c r="AJ63">
        <v>0</v>
      </c>
      <c r="AK63">
        <v>53.648699999999998</v>
      </c>
      <c r="AL63">
        <v>2.5564</v>
      </c>
      <c r="AM63">
        <v>0</v>
      </c>
      <c r="AN63">
        <v>0.71891000000000005</v>
      </c>
      <c r="AO63">
        <v>1.54938</v>
      </c>
      <c r="AP63">
        <v>3.0743999999999998</v>
      </c>
      <c r="AQ63">
        <v>0</v>
      </c>
      <c r="AR63">
        <v>8.8320000000000007</v>
      </c>
      <c r="AS63">
        <v>10.7616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75.293749000000005</v>
      </c>
      <c r="BA63">
        <f t="shared" si="1"/>
        <v>1925.0492279999996</v>
      </c>
      <c r="BB63">
        <v>60</v>
      </c>
      <c r="BD63">
        <v>5.33</v>
      </c>
      <c r="BE63">
        <v>1.92</v>
      </c>
      <c r="BF63">
        <v>2.21</v>
      </c>
      <c r="BG63">
        <v>1.79</v>
      </c>
      <c r="BH63">
        <v>6.3</v>
      </c>
      <c r="BI63">
        <v>0.81</v>
      </c>
      <c r="BJ63">
        <v>0.91</v>
      </c>
      <c r="BK63">
        <v>1.73</v>
      </c>
      <c r="BL63">
        <v>0.99</v>
      </c>
      <c r="BM63">
        <v>0.08</v>
      </c>
      <c r="BN63">
        <v>3.52</v>
      </c>
      <c r="BO63">
        <v>3.77</v>
      </c>
      <c r="BP63">
        <v>0.26</v>
      </c>
      <c r="BQ63">
        <v>2</v>
      </c>
      <c r="BR63">
        <v>1.0900000000000001</v>
      </c>
      <c r="BS63">
        <v>1.63</v>
      </c>
      <c r="BT63">
        <v>2.9693719999999999</v>
      </c>
      <c r="BU63">
        <v>1.342031</v>
      </c>
      <c r="BV63">
        <v>1.98536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0.96890600000000004</v>
      </c>
      <c r="CM63">
        <v>1.7560119999999999</v>
      </c>
      <c r="CN63">
        <v>3.2638199999999999</v>
      </c>
      <c r="CO63">
        <v>4.2945000000000002</v>
      </c>
      <c r="CP63">
        <v>4.2584999999999997</v>
      </c>
      <c r="CQ63">
        <v>1.952566</v>
      </c>
      <c r="CR63">
        <v>0.42312</v>
      </c>
      <c r="CS63">
        <v>1.396895</v>
      </c>
      <c r="CT63">
        <v>0</v>
      </c>
      <c r="CU63">
        <v>0</v>
      </c>
      <c r="CV63">
        <v>0</v>
      </c>
      <c r="CW63">
        <v>1.2441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75.293749000000005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440.75540000000001</v>
      </c>
      <c r="L64">
        <v>433.23</v>
      </c>
      <c r="M64">
        <v>47.195999999999998</v>
      </c>
      <c r="N64">
        <v>120.6562</v>
      </c>
      <c r="O64">
        <v>126.477</v>
      </c>
      <c r="P64">
        <v>138.75069999999999</v>
      </c>
      <c r="Q64">
        <v>12.2925</v>
      </c>
      <c r="R64">
        <v>21.1921</v>
      </c>
      <c r="S64">
        <v>26.375</v>
      </c>
      <c r="T64">
        <v>0</v>
      </c>
      <c r="U64">
        <v>348.97500000000002</v>
      </c>
      <c r="V64">
        <v>16.179789</v>
      </c>
      <c r="W64">
        <v>45.22</v>
      </c>
      <c r="X64">
        <v>78.674999999999997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6.8475999999999999</v>
      </c>
      <c r="AG64">
        <v>43.700400000000002</v>
      </c>
      <c r="AH64">
        <v>0</v>
      </c>
      <c r="AI64">
        <v>0</v>
      </c>
      <c r="AJ64">
        <v>0</v>
      </c>
      <c r="AK64">
        <v>53.648699999999998</v>
      </c>
      <c r="AL64">
        <v>2.5564</v>
      </c>
      <c r="AM64">
        <v>0</v>
      </c>
      <c r="AN64">
        <v>0.71891000000000005</v>
      </c>
      <c r="AO64">
        <v>1.39062</v>
      </c>
      <c r="AP64">
        <v>3.0743999999999998</v>
      </c>
      <c r="AQ64">
        <v>0</v>
      </c>
      <c r="AR64">
        <v>8.8320000000000007</v>
      </c>
      <c r="AS64">
        <v>10.7616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75.293749000000005</v>
      </c>
      <c r="BA64">
        <f t="shared" si="1"/>
        <v>2077.7958680000002</v>
      </c>
      <c r="BB64">
        <v>61</v>
      </c>
      <c r="BD64">
        <v>5.33</v>
      </c>
      <c r="BE64">
        <v>1.92</v>
      </c>
      <c r="BF64">
        <v>2.21</v>
      </c>
      <c r="BG64">
        <v>1.79</v>
      </c>
      <c r="BH64">
        <v>6.3</v>
      </c>
      <c r="BI64">
        <v>0.81</v>
      </c>
      <c r="BJ64">
        <v>0.91</v>
      </c>
      <c r="BK64">
        <v>1.73</v>
      </c>
      <c r="BL64">
        <v>0.99</v>
      </c>
      <c r="BM64">
        <v>0.08</v>
      </c>
      <c r="BN64">
        <v>3.52</v>
      </c>
      <c r="BO64">
        <v>3.77</v>
      </c>
      <c r="BP64">
        <v>0.26</v>
      </c>
      <c r="BQ64">
        <v>2</v>
      </c>
      <c r="BR64">
        <v>1.0900000000000001</v>
      </c>
      <c r="BS64">
        <v>1.63</v>
      </c>
      <c r="BT64">
        <v>2.9693719999999999</v>
      </c>
      <c r="BU64">
        <v>1.342031</v>
      </c>
      <c r="BV64">
        <v>1.98536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0.96890600000000004</v>
      </c>
      <c r="CM64">
        <v>1.7560119999999999</v>
      </c>
      <c r="CN64">
        <v>3.2638199999999999</v>
      </c>
      <c r="CO64">
        <v>4.2945000000000002</v>
      </c>
      <c r="CP64">
        <v>4.2584999999999997</v>
      </c>
      <c r="CQ64">
        <v>1.952566</v>
      </c>
      <c r="CR64">
        <v>0.42312</v>
      </c>
      <c r="CS64">
        <v>1.396895</v>
      </c>
      <c r="CT64">
        <v>0</v>
      </c>
      <c r="CU64">
        <v>0</v>
      </c>
      <c r="CV64">
        <v>0</v>
      </c>
      <c r="CW64">
        <v>1.2441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75.293749000000005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472.75540000000001</v>
      </c>
      <c r="L65">
        <v>433.23</v>
      </c>
      <c r="M65">
        <v>47.195999999999998</v>
      </c>
      <c r="N65">
        <v>120.6562</v>
      </c>
      <c r="O65">
        <v>126.477</v>
      </c>
      <c r="P65">
        <v>138.75069999999999</v>
      </c>
      <c r="Q65">
        <v>10.546435000000001</v>
      </c>
      <c r="R65">
        <v>21.1921</v>
      </c>
      <c r="S65">
        <v>26.375</v>
      </c>
      <c r="T65">
        <v>0</v>
      </c>
      <c r="U65">
        <v>348.97500000000002</v>
      </c>
      <c r="V65">
        <v>16.119111</v>
      </c>
      <c r="W65">
        <v>45.22</v>
      </c>
      <c r="X65">
        <v>78.674999999999997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6.8475999999999999</v>
      </c>
      <c r="AG65">
        <v>43.700400000000002</v>
      </c>
      <c r="AH65">
        <v>0</v>
      </c>
      <c r="AI65">
        <v>0</v>
      </c>
      <c r="AJ65">
        <v>0</v>
      </c>
      <c r="AK65">
        <v>53.648699999999998</v>
      </c>
      <c r="AL65">
        <v>2.5564</v>
      </c>
      <c r="AM65">
        <v>0</v>
      </c>
      <c r="AN65">
        <v>0.71891000000000005</v>
      </c>
      <c r="AO65">
        <v>5.68302</v>
      </c>
      <c r="AP65">
        <v>3.0743999999999998</v>
      </c>
      <c r="AQ65">
        <v>0</v>
      </c>
      <c r="AR65">
        <v>8.8320000000000007</v>
      </c>
      <c r="AS65">
        <v>10.7616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75.293749000000005</v>
      </c>
      <c r="BA65">
        <f t="shared" si="1"/>
        <v>2112.2815249999999</v>
      </c>
      <c r="BB65">
        <v>62</v>
      </c>
      <c r="BD65">
        <v>5.33</v>
      </c>
      <c r="BE65">
        <v>1.92</v>
      </c>
      <c r="BF65">
        <v>2.21</v>
      </c>
      <c r="BG65">
        <v>1.79</v>
      </c>
      <c r="BH65">
        <v>6.3</v>
      </c>
      <c r="BI65">
        <v>0.81</v>
      </c>
      <c r="BJ65">
        <v>0.91</v>
      </c>
      <c r="BK65">
        <v>1.73</v>
      </c>
      <c r="BL65">
        <v>0.99</v>
      </c>
      <c r="BM65">
        <v>0.08</v>
      </c>
      <c r="BN65">
        <v>3.52</v>
      </c>
      <c r="BO65">
        <v>3.77</v>
      </c>
      <c r="BP65">
        <v>0.26</v>
      </c>
      <c r="BQ65">
        <v>2</v>
      </c>
      <c r="BR65">
        <v>1.0900000000000001</v>
      </c>
      <c r="BS65">
        <v>1.63</v>
      </c>
      <c r="BT65">
        <v>2.9693719999999999</v>
      </c>
      <c r="BU65">
        <v>1.342031</v>
      </c>
      <c r="BV65">
        <v>1.98536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0.96890600000000004</v>
      </c>
      <c r="CM65">
        <v>1.7560119999999999</v>
      </c>
      <c r="CN65">
        <v>3.2638199999999999</v>
      </c>
      <c r="CO65">
        <v>4.2945000000000002</v>
      </c>
      <c r="CP65">
        <v>4.2584999999999997</v>
      </c>
      <c r="CQ65">
        <v>1.952566</v>
      </c>
      <c r="CR65">
        <v>0.42312</v>
      </c>
      <c r="CS65">
        <v>1.396895</v>
      </c>
      <c r="CT65">
        <v>0</v>
      </c>
      <c r="CU65">
        <v>0</v>
      </c>
      <c r="CV65">
        <v>0</v>
      </c>
      <c r="CW65">
        <v>1.2441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75.293749000000005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507.75540000000001</v>
      </c>
      <c r="L66">
        <v>433.23</v>
      </c>
      <c r="M66">
        <v>47.195999999999998</v>
      </c>
      <c r="N66">
        <v>120.6562</v>
      </c>
      <c r="O66">
        <v>126.477</v>
      </c>
      <c r="P66">
        <v>138.75069999999999</v>
      </c>
      <c r="Q66">
        <v>10.546435000000001</v>
      </c>
      <c r="R66">
        <v>21.1921</v>
      </c>
      <c r="S66">
        <v>26.375</v>
      </c>
      <c r="T66">
        <v>0</v>
      </c>
      <c r="U66">
        <v>348.97500000000002</v>
      </c>
      <c r="V66">
        <v>16.119111</v>
      </c>
      <c r="W66">
        <v>45.22</v>
      </c>
      <c r="X66">
        <v>78.674999999999997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6.8475999999999999</v>
      </c>
      <c r="AG66">
        <v>43.700400000000002</v>
      </c>
      <c r="AH66">
        <v>0</v>
      </c>
      <c r="AI66">
        <v>0</v>
      </c>
      <c r="AJ66">
        <v>0</v>
      </c>
      <c r="AK66">
        <v>53.648699999999998</v>
      </c>
      <c r="AL66">
        <v>2.5564</v>
      </c>
      <c r="AM66">
        <v>0</v>
      </c>
      <c r="AN66">
        <v>0.71891000000000005</v>
      </c>
      <c r="AO66">
        <v>5.4154799999999996</v>
      </c>
      <c r="AP66">
        <v>3.0743999999999998</v>
      </c>
      <c r="AQ66">
        <v>0</v>
      </c>
      <c r="AR66">
        <v>8.8320000000000007</v>
      </c>
      <c r="AS66">
        <v>10.7616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75.293749000000005</v>
      </c>
      <c r="BA66">
        <f t="shared" si="1"/>
        <v>2147.0139849999996</v>
      </c>
      <c r="BB66">
        <v>63</v>
      </c>
      <c r="BD66">
        <v>5.33</v>
      </c>
      <c r="BE66">
        <v>1.92</v>
      </c>
      <c r="BF66">
        <v>2.21</v>
      </c>
      <c r="BG66">
        <v>1.79</v>
      </c>
      <c r="BH66">
        <v>6.3</v>
      </c>
      <c r="BI66">
        <v>0.81</v>
      </c>
      <c r="BJ66">
        <v>0.91</v>
      </c>
      <c r="BK66">
        <v>1.73</v>
      </c>
      <c r="BL66">
        <v>0.99</v>
      </c>
      <c r="BM66">
        <v>0.08</v>
      </c>
      <c r="BN66">
        <v>3.52</v>
      </c>
      <c r="BO66">
        <v>3.77</v>
      </c>
      <c r="BP66">
        <v>0.26</v>
      </c>
      <c r="BQ66">
        <v>2</v>
      </c>
      <c r="BR66">
        <v>1.0900000000000001</v>
      </c>
      <c r="BS66">
        <v>1.63</v>
      </c>
      <c r="BT66">
        <v>2.9693719999999999</v>
      </c>
      <c r="BU66">
        <v>1.342031</v>
      </c>
      <c r="BV66">
        <v>1.98536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0.96890600000000004</v>
      </c>
      <c r="CM66">
        <v>1.7560119999999999</v>
      </c>
      <c r="CN66">
        <v>3.2638199999999999</v>
      </c>
      <c r="CO66">
        <v>4.2945000000000002</v>
      </c>
      <c r="CP66">
        <v>4.2584999999999997</v>
      </c>
      <c r="CQ66">
        <v>1.952566</v>
      </c>
      <c r="CR66">
        <v>0.42312</v>
      </c>
      <c r="CS66">
        <v>1.396895</v>
      </c>
      <c r="CT66">
        <v>0</v>
      </c>
      <c r="CU66">
        <v>0</v>
      </c>
      <c r="CV66">
        <v>0</v>
      </c>
      <c r="CW66">
        <v>1.2441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75.293749000000005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537.7654</v>
      </c>
      <c r="L67">
        <v>433.23</v>
      </c>
      <c r="M67">
        <v>47.195999999999998</v>
      </c>
      <c r="N67">
        <v>120.6562</v>
      </c>
      <c r="O67">
        <v>126.477</v>
      </c>
      <c r="P67">
        <v>138.75069999999999</v>
      </c>
      <c r="Q67">
        <v>10.624364999999999</v>
      </c>
      <c r="R67">
        <v>21.1921</v>
      </c>
      <c r="S67">
        <v>26.375</v>
      </c>
      <c r="T67">
        <v>0</v>
      </c>
      <c r="U67">
        <v>348.97500000000002</v>
      </c>
      <c r="V67">
        <v>16.119111</v>
      </c>
      <c r="W67">
        <v>45.22</v>
      </c>
      <c r="X67">
        <v>78.674999999999997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6.8475999999999999</v>
      </c>
      <c r="AG67">
        <v>43.700400000000002</v>
      </c>
      <c r="AH67">
        <v>0</v>
      </c>
      <c r="AI67">
        <v>0</v>
      </c>
      <c r="AJ67">
        <v>0</v>
      </c>
      <c r="AK67">
        <v>53.648699999999998</v>
      </c>
      <c r="AL67">
        <v>2.5564</v>
      </c>
      <c r="AM67">
        <v>0</v>
      </c>
      <c r="AN67">
        <v>0.71891000000000005</v>
      </c>
      <c r="AO67">
        <v>5.2361399999999998</v>
      </c>
      <c r="AP67">
        <v>6.2769000000000004</v>
      </c>
      <c r="AQ67">
        <v>0</v>
      </c>
      <c r="AR67">
        <v>8.8320000000000007</v>
      </c>
      <c r="AS67">
        <v>10.7616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75.293749000000005</v>
      </c>
      <c r="BA67">
        <f t="shared" si="1"/>
        <v>2180.1250749999995</v>
      </c>
      <c r="BB67">
        <v>64</v>
      </c>
      <c r="BD67">
        <v>5.33</v>
      </c>
      <c r="BE67">
        <v>1.92</v>
      </c>
      <c r="BF67">
        <v>2.21</v>
      </c>
      <c r="BG67">
        <v>1.79</v>
      </c>
      <c r="BH67">
        <v>6.3</v>
      </c>
      <c r="BI67">
        <v>0.81</v>
      </c>
      <c r="BJ67">
        <v>0.91</v>
      </c>
      <c r="BK67">
        <v>1.73</v>
      </c>
      <c r="BL67">
        <v>0.99</v>
      </c>
      <c r="BM67">
        <v>0.08</v>
      </c>
      <c r="BN67">
        <v>3.52</v>
      </c>
      <c r="BO67">
        <v>3.77</v>
      </c>
      <c r="BP67">
        <v>0.26</v>
      </c>
      <c r="BQ67">
        <v>2</v>
      </c>
      <c r="BR67">
        <v>1.0900000000000001</v>
      </c>
      <c r="BS67">
        <v>1.63</v>
      </c>
      <c r="BT67">
        <v>2.9693719999999999</v>
      </c>
      <c r="BU67">
        <v>1.342031</v>
      </c>
      <c r="BV67">
        <v>1.98536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0.96890600000000004</v>
      </c>
      <c r="CM67">
        <v>1.7560119999999999</v>
      </c>
      <c r="CN67">
        <v>3.2638199999999999</v>
      </c>
      <c r="CO67">
        <v>4.2945000000000002</v>
      </c>
      <c r="CP67">
        <v>4.2584999999999997</v>
      </c>
      <c r="CQ67">
        <v>1.952566</v>
      </c>
      <c r="CR67">
        <v>0.42312</v>
      </c>
      <c r="CS67">
        <v>1.396895</v>
      </c>
      <c r="CT67">
        <v>0</v>
      </c>
      <c r="CU67">
        <v>0</v>
      </c>
      <c r="CV67">
        <v>0</v>
      </c>
      <c r="CW67">
        <v>1.2441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75.293749000000005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553.75540000000001</v>
      </c>
      <c r="L68">
        <v>433.23</v>
      </c>
      <c r="M68">
        <v>47.195999999999998</v>
      </c>
      <c r="N68">
        <v>120.6562</v>
      </c>
      <c r="O68">
        <v>126.477</v>
      </c>
      <c r="P68">
        <v>138.75069999999999</v>
      </c>
      <c r="Q68">
        <v>10.624364999999999</v>
      </c>
      <c r="R68">
        <v>21.1921</v>
      </c>
      <c r="S68">
        <v>26.375</v>
      </c>
      <c r="T68">
        <v>0</v>
      </c>
      <c r="U68">
        <v>348.97500000000002</v>
      </c>
      <c r="V68">
        <v>16.119111</v>
      </c>
      <c r="W68">
        <v>45.22</v>
      </c>
      <c r="X68">
        <v>78.674999999999997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6.8475999999999999</v>
      </c>
      <c r="AG68">
        <v>43.700400000000002</v>
      </c>
      <c r="AH68">
        <v>2.9009999999999998</v>
      </c>
      <c r="AI68">
        <v>0</v>
      </c>
      <c r="AJ68">
        <v>0</v>
      </c>
      <c r="AK68">
        <v>53.648699999999998</v>
      </c>
      <c r="AL68">
        <v>2.5564</v>
      </c>
      <c r="AM68">
        <v>0</v>
      </c>
      <c r="AN68">
        <v>0.71891000000000005</v>
      </c>
      <c r="AO68">
        <v>5.0156400000000003</v>
      </c>
      <c r="AP68">
        <v>6.2769000000000004</v>
      </c>
      <c r="AQ68">
        <v>13.845000000000001</v>
      </c>
      <c r="AR68">
        <v>8.8320000000000007</v>
      </c>
      <c r="AS68">
        <v>10.7616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75.543149</v>
      </c>
      <c r="BA68">
        <f t="shared" ref="BA68:BA99" si="4">SUM(B68:AZ68)</f>
        <v>2212.8899749999996</v>
      </c>
      <c r="BB68">
        <v>65</v>
      </c>
      <c r="BD68">
        <v>5.33</v>
      </c>
      <c r="BE68">
        <v>1.92</v>
      </c>
      <c r="BF68">
        <v>2.21</v>
      </c>
      <c r="BG68">
        <v>1.79</v>
      </c>
      <c r="BH68">
        <v>6.3</v>
      </c>
      <c r="BI68">
        <v>0.81</v>
      </c>
      <c r="BJ68">
        <v>0.91</v>
      </c>
      <c r="BK68">
        <v>1.73</v>
      </c>
      <c r="BL68">
        <v>0.99</v>
      </c>
      <c r="BM68">
        <v>0.08</v>
      </c>
      <c r="BN68">
        <v>3.52</v>
      </c>
      <c r="BO68">
        <v>3.77</v>
      </c>
      <c r="BP68">
        <v>0.26</v>
      </c>
      <c r="BQ68">
        <v>2</v>
      </c>
      <c r="BR68">
        <v>1.0900000000000001</v>
      </c>
      <c r="BS68">
        <v>1.63</v>
      </c>
      <c r="BT68">
        <v>2.9693719999999999</v>
      </c>
      <c r="BU68">
        <v>1.342031</v>
      </c>
      <c r="BV68">
        <v>1.98536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0.96890600000000004</v>
      </c>
      <c r="CM68">
        <v>1.7560119999999999</v>
      </c>
      <c r="CN68">
        <v>3.2638199999999999</v>
      </c>
      <c r="CO68">
        <v>4.2945000000000002</v>
      </c>
      <c r="CP68">
        <v>4.2584999999999997</v>
      </c>
      <c r="CQ68">
        <v>1.952566</v>
      </c>
      <c r="CR68">
        <v>0.42312</v>
      </c>
      <c r="CS68">
        <v>1.396895</v>
      </c>
      <c r="CT68">
        <v>0</v>
      </c>
      <c r="CU68">
        <v>0.23799999999999999</v>
      </c>
      <c r="CV68">
        <v>1.14E-2</v>
      </c>
      <c r="CW68">
        <v>1.2441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75.543149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686.75040000000001</v>
      </c>
      <c r="L69">
        <v>433.23</v>
      </c>
      <c r="M69">
        <v>47.195999999999998</v>
      </c>
      <c r="N69">
        <v>120.6562</v>
      </c>
      <c r="O69">
        <v>126.477</v>
      </c>
      <c r="P69">
        <v>138.75069999999999</v>
      </c>
      <c r="Q69">
        <v>10.624364999999999</v>
      </c>
      <c r="R69">
        <v>21.1921</v>
      </c>
      <c r="S69">
        <v>26.375</v>
      </c>
      <c r="T69">
        <v>0</v>
      </c>
      <c r="U69">
        <v>348.97500000000002</v>
      </c>
      <c r="V69">
        <v>16.119111</v>
      </c>
      <c r="W69">
        <v>45.22</v>
      </c>
      <c r="X69">
        <v>86.018000000000001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16.8064</v>
      </c>
      <c r="AF69">
        <v>6.8475999999999999</v>
      </c>
      <c r="AG69">
        <v>43.700400000000002</v>
      </c>
      <c r="AH69">
        <v>19.34</v>
      </c>
      <c r="AI69">
        <v>0</v>
      </c>
      <c r="AJ69">
        <v>0</v>
      </c>
      <c r="AK69">
        <v>53.648699999999998</v>
      </c>
      <c r="AL69">
        <v>2.5564</v>
      </c>
      <c r="AM69">
        <v>0</v>
      </c>
      <c r="AN69">
        <v>0.71891000000000005</v>
      </c>
      <c r="AO69">
        <v>4.7716200000000004</v>
      </c>
      <c r="AP69">
        <v>3.0743999999999998</v>
      </c>
      <c r="AQ69">
        <v>16.055</v>
      </c>
      <c r="AR69">
        <v>8.8320000000000007</v>
      </c>
      <c r="AS69">
        <v>10.7616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75.651249000000007</v>
      </c>
      <c r="BA69">
        <f t="shared" si="4"/>
        <v>2385.3449549999996</v>
      </c>
      <c r="BB69">
        <v>66</v>
      </c>
      <c r="BD69">
        <v>5.33</v>
      </c>
      <c r="BE69">
        <v>1.92</v>
      </c>
      <c r="BF69">
        <v>2.21</v>
      </c>
      <c r="BG69">
        <v>1.79</v>
      </c>
      <c r="BH69">
        <v>6.3</v>
      </c>
      <c r="BI69">
        <v>0.81</v>
      </c>
      <c r="BJ69">
        <v>0.91</v>
      </c>
      <c r="BK69">
        <v>1.73</v>
      </c>
      <c r="BL69">
        <v>0.99</v>
      </c>
      <c r="BM69">
        <v>0.08</v>
      </c>
      <c r="BN69">
        <v>3.52</v>
      </c>
      <c r="BO69">
        <v>3.77</v>
      </c>
      <c r="BP69">
        <v>0.26</v>
      </c>
      <c r="BQ69">
        <v>2</v>
      </c>
      <c r="BR69">
        <v>1.0900000000000001</v>
      </c>
      <c r="BS69">
        <v>1.63</v>
      </c>
      <c r="BT69">
        <v>2.9693719999999999</v>
      </c>
      <c r="BU69">
        <v>1.342031</v>
      </c>
      <c r="BV69">
        <v>1.98536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0.96890600000000004</v>
      </c>
      <c r="CM69">
        <v>1.7560119999999999</v>
      </c>
      <c r="CN69">
        <v>3.2638199999999999</v>
      </c>
      <c r="CO69">
        <v>4.2945000000000002</v>
      </c>
      <c r="CP69">
        <v>4.2584999999999997</v>
      </c>
      <c r="CQ69">
        <v>1.952566</v>
      </c>
      <c r="CR69">
        <v>0.42312</v>
      </c>
      <c r="CS69">
        <v>1.396895</v>
      </c>
      <c r="CT69">
        <v>0</v>
      </c>
      <c r="CU69">
        <v>0.2492</v>
      </c>
      <c r="CV69">
        <v>0.10829999999999999</v>
      </c>
      <c r="CW69">
        <v>1.2441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75.651249000000007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686.75040000000001</v>
      </c>
      <c r="L70">
        <v>433.23</v>
      </c>
      <c r="M70">
        <v>47.195999999999998</v>
      </c>
      <c r="N70">
        <v>120.6562</v>
      </c>
      <c r="O70">
        <v>126.477</v>
      </c>
      <c r="P70">
        <v>138.75069999999999</v>
      </c>
      <c r="Q70">
        <v>10.624364999999999</v>
      </c>
      <c r="R70">
        <v>21.1921</v>
      </c>
      <c r="S70">
        <v>26.375</v>
      </c>
      <c r="T70">
        <v>0</v>
      </c>
      <c r="U70">
        <v>348.97500000000002</v>
      </c>
      <c r="V70">
        <v>16.119111</v>
      </c>
      <c r="W70">
        <v>45.22</v>
      </c>
      <c r="X70">
        <v>93.361000000000004</v>
      </c>
      <c r="Y70">
        <v>0</v>
      </c>
      <c r="Z70">
        <v>0</v>
      </c>
      <c r="AA70">
        <v>0</v>
      </c>
      <c r="AB70">
        <v>3.4249999999999998</v>
      </c>
      <c r="AC70">
        <v>9.9058399999999995</v>
      </c>
      <c r="AD70">
        <v>1.351</v>
      </c>
      <c r="AE70">
        <v>28.885999999999999</v>
      </c>
      <c r="AF70">
        <v>6.8475999999999999</v>
      </c>
      <c r="AG70">
        <v>43.700400000000002</v>
      </c>
      <c r="AH70">
        <v>23.884899999999998</v>
      </c>
      <c r="AI70">
        <v>0</v>
      </c>
      <c r="AJ70">
        <v>0</v>
      </c>
      <c r="AK70">
        <v>53.648699999999998</v>
      </c>
      <c r="AL70">
        <v>2.5564</v>
      </c>
      <c r="AM70">
        <v>0</v>
      </c>
      <c r="AN70">
        <v>0.71891000000000005</v>
      </c>
      <c r="AO70">
        <v>4.5364199999999997</v>
      </c>
      <c r="AP70">
        <v>3.0743999999999998</v>
      </c>
      <c r="AQ70">
        <v>16.055</v>
      </c>
      <c r="AR70">
        <v>8.8320000000000007</v>
      </c>
      <c r="AS70">
        <v>10.7616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75.703948999999994</v>
      </c>
      <c r="BA70">
        <f t="shared" si="4"/>
        <v>2423.8117950000001</v>
      </c>
      <c r="BB70">
        <v>67</v>
      </c>
      <c r="BD70">
        <v>5.33</v>
      </c>
      <c r="BE70">
        <v>1.92</v>
      </c>
      <c r="BF70">
        <v>2.21</v>
      </c>
      <c r="BG70">
        <v>1.79</v>
      </c>
      <c r="BH70">
        <v>6.3</v>
      </c>
      <c r="BI70">
        <v>0.81</v>
      </c>
      <c r="BJ70">
        <v>0.91</v>
      </c>
      <c r="BK70">
        <v>1.73</v>
      </c>
      <c r="BL70">
        <v>0.99</v>
      </c>
      <c r="BM70">
        <v>0.08</v>
      </c>
      <c r="BN70">
        <v>3.52</v>
      </c>
      <c r="BO70">
        <v>3.77</v>
      </c>
      <c r="BP70">
        <v>0.26</v>
      </c>
      <c r="BQ70">
        <v>2</v>
      </c>
      <c r="BR70">
        <v>1.0900000000000001</v>
      </c>
      <c r="BS70">
        <v>1.63</v>
      </c>
      <c r="BT70">
        <v>2.9693719999999999</v>
      </c>
      <c r="BU70">
        <v>1.342031</v>
      </c>
      <c r="BV70">
        <v>1.98536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0.96890600000000004</v>
      </c>
      <c r="CM70">
        <v>1.7560119999999999</v>
      </c>
      <c r="CN70">
        <v>3.2638199999999999</v>
      </c>
      <c r="CO70">
        <v>4.2945000000000002</v>
      </c>
      <c r="CP70">
        <v>4.2584999999999997</v>
      </c>
      <c r="CQ70">
        <v>1.952566</v>
      </c>
      <c r="CR70">
        <v>0.42312</v>
      </c>
      <c r="CS70">
        <v>1.396895</v>
      </c>
      <c r="CT70">
        <v>0</v>
      </c>
      <c r="CU70">
        <v>0.2772</v>
      </c>
      <c r="CV70">
        <v>0.13300000000000001</v>
      </c>
      <c r="CW70">
        <v>1.2441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75.703948999999994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686.75040000000001</v>
      </c>
      <c r="L71">
        <v>433.23</v>
      </c>
      <c r="M71">
        <v>47.195999999999998</v>
      </c>
      <c r="N71">
        <v>120.6562</v>
      </c>
      <c r="O71">
        <v>126.477</v>
      </c>
      <c r="P71">
        <v>138.75069999999999</v>
      </c>
      <c r="Q71">
        <v>14.035500000000001</v>
      </c>
      <c r="R71">
        <v>21.1921</v>
      </c>
      <c r="S71">
        <v>26.375</v>
      </c>
      <c r="T71">
        <v>0</v>
      </c>
      <c r="U71">
        <v>348.97500000000002</v>
      </c>
      <c r="V71">
        <v>16.119111</v>
      </c>
      <c r="W71">
        <v>45.22</v>
      </c>
      <c r="X71">
        <v>98.34</v>
      </c>
      <c r="Y71">
        <v>0</v>
      </c>
      <c r="Z71">
        <v>0</v>
      </c>
      <c r="AA71">
        <v>0</v>
      </c>
      <c r="AB71">
        <v>13.426</v>
      </c>
      <c r="AC71">
        <v>9.9058399999999995</v>
      </c>
      <c r="AD71">
        <v>9.3218999999999994</v>
      </c>
      <c r="AE71">
        <v>28.885999999999999</v>
      </c>
      <c r="AF71">
        <v>6.8475999999999999</v>
      </c>
      <c r="AG71">
        <v>43.700400000000002</v>
      </c>
      <c r="AH71">
        <v>38.68</v>
      </c>
      <c r="AI71">
        <v>3.2574999999999998</v>
      </c>
      <c r="AJ71">
        <v>0</v>
      </c>
      <c r="AK71">
        <v>53.648699999999998</v>
      </c>
      <c r="AL71">
        <v>13.363</v>
      </c>
      <c r="AM71">
        <v>0</v>
      </c>
      <c r="AN71">
        <v>0.71891000000000005</v>
      </c>
      <c r="AO71">
        <v>4.2042000000000002</v>
      </c>
      <c r="AP71">
        <v>3.0743999999999998</v>
      </c>
      <c r="AQ71">
        <v>32.11</v>
      </c>
      <c r="AR71">
        <v>19.872</v>
      </c>
      <c r="AS71">
        <v>10.7616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76.064749000000006</v>
      </c>
      <c r="BA71">
        <f t="shared" si="4"/>
        <v>2506.1566099999995</v>
      </c>
      <c r="BB71">
        <v>68</v>
      </c>
      <c r="BD71">
        <v>5.33</v>
      </c>
      <c r="BE71">
        <v>1.92</v>
      </c>
      <c r="BF71">
        <v>2.21</v>
      </c>
      <c r="BG71">
        <v>1.79</v>
      </c>
      <c r="BH71">
        <v>6.3</v>
      </c>
      <c r="BI71">
        <v>0.81</v>
      </c>
      <c r="BJ71">
        <v>0.91</v>
      </c>
      <c r="BK71">
        <v>1.73</v>
      </c>
      <c r="BL71">
        <v>0.99</v>
      </c>
      <c r="BM71">
        <v>0.08</v>
      </c>
      <c r="BN71">
        <v>3.52</v>
      </c>
      <c r="BO71">
        <v>3.77</v>
      </c>
      <c r="BP71">
        <v>0.26</v>
      </c>
      <c r="BQ71">
        <v>2</v>
      </c>
      <c r="BR71">
        <v>1.0900000000000001</v>
      </c>
      <c r="BS71">
        <v>1.63</v>
      </c>
      <c r="BT71">
        <v>2.9693719999999999</v>
      </c>
      <c r="BU71">
        <v>1.342031</v>
      </c>
      <c r="BV71">
        <v>1.98536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0.96890600000000004</v>
      </c>
      <c r="CM71">
        <v>1.7560119999999999</v>
      </c>
      <c r="CN71">
        <v>3.2638199999999999</v>
      </c>
      <c r="CO71">
        <v>4.2945000000000002</v>
      </c>
      <c r="CP71">
        <v>4.2584999999999997</v>
      </c>
      <c r="CQ71">
        <v>1.952566</v>
      </c>
      <c r="CR71">
        <v>0.42312</v>
      </c>
      <c r="CS71">
        <v>1.396895</v>
      </c>
      <c r="CT71">
        <v>0</v>
      </c>
      <c r="CU71">
        <v>0.5544</v>
      </c>
      <c r="CV71">
        <v>0.21659999999999999</v>
      </c>
      <c r="CW71">
        <v>1.2441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76.064749000000006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686.75040000000001</v>
      </c>
      <c r="L72">
        <v>433.23</v>
      </c>
      <c r="M72">
        <v>47.195999999999998</v>
      </c>
      <c r="N72">
        <v>120.6562</v>
      </c>
      <c r="O72">
        <v>126.477</v>
      </c>
      <c r="P72">
        <v>138.75069999999999</v>
      </c>
      <c r="Q72">
        <v>15.1975</v>
      </c>
      <c r="R72">
        <v>21.1921</v>
      </c>
      <c r="S72">
        <v>26.375</v>
      </c>
      <c r="T72">
        <v>0</v>
      </c>
      <c r="U72">
        <v>348.97500000000002</v>
      </c>
      <c r="V72">
        <v>15.548957</v>
      </c>
      <c r="W72">
        <v>45.22</v>
      </c>
      <c r="X72">
        <v>98.34</v>
      </c>
      <c r="Y72">
        <v>0</v>
      </c>
      <c r="Z72">
        <v>1.1000000000000001</v>
      </c>
      <c r="AA72">
        <v>3.7919999999999998</v>
      </c>
      <c r="AB72">
        <v>13.426</v>
      </c>
      <c r="AC72">
        <v>19.811679999999999</v>
      </c>
      <c r="AD72">
        <v>18.643799999999999</v>
      </c>
      <c r="AE72">
        <v>31.512</v>
      </c>
      <c r="AF72">
        <v>9.0630000000000006</v>
      </c>
      <c r="AG72">
        <v>43.700400000000002</v>
      </c>
      <c r="AH72">
        <v>67.69</v>
      </c>
      <c r="AI72">
        <v>3.2574999999999998</v>
      </c>
      <c r="AJ72">
        <v>0</v>
      </c>
      <c r="AK72">
        <v>53.648699999999998</v>
      </c>
      <c r="AL72">
        <v>13.363</v>
      </c>
      <c r="AM72">
        <v>0</v>
      </c>
      <c r="AN72">
        <v>0.71891000000000005</v>
      </c>
      <c r="AO72">
        <v>3.7955399999999999</v>
      </c>
      <c r="AP72">
        <v>3.0743999999999998</v>
      </c>
      <c r="AQ72">
        <v>32.11</v>
      </c>
      <c r="AR72">
        <v>19.872</v>
      </c>
      <c r="AS72">
        <v>10.7616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76.503449000000003</v>
      </c>
      <c r="BA72">
        <f t="shared" si="4"/>
        <v>2564.7496359999996</v>
      </c>
      <c r="BB72">
        <v>69</v>
      </c>
      <c r="BD72">
        <v>5.33</v>
      </c>
      <c r="BE72">
        <v>1.92</v>
      </c>
      <c r="BF72">
        <v>2.21</v>
      </c>
      <c r="BG72">
        <v>1.79</v>
      </c>
      <c r="BH72">
        <v>6.3</v>
      </c>
      <c r="BI72">
        <v>0.81</v>
      </c>
      <c r="BJ72">
        <v>0.91</v>
      </c>
      <c r="BK72">
        <v>1.73</v>
      </c>
      <c r="BL72">
        <v>0.99</v>
      </c>
      <c r="BM72">
        <v>0.08</v>
      </c>
      <c r="BN72">
        <v>3.52</v>
      </c>
      <c r="BO72">
        <v>3.77</v>
      </c>
      <c r="BP72">
        <v>0.26</v>
      </c>
      <c r="BQ72">
        <v>2</v>
      </c>
      <c r="BR72">
        <v>1.0900000000000001</v>
      </c>
      <c r="BS72">
        <v>1.63</v>
      </c>
      <c r="BT72">
        <v>2.9693719999999999</v>
      </c>
      <c r="BU72">
        <v>1.342031</v>
      </c>
      <c r="BV72">
        <v>1.98536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0.96890600000000004</v>
      </c>
      <c r="CM72">
        <v>1.7560119999999999</v>
      </c>
      <c r="CN72">
        <v>3.2638199999999999</v>
      </c>
      <c r="CO72">
        <v>4.2945000000000002</v>
      </c>
      <c r="CP72">
        <v>4.2584999999999997</v>
      </c>
      <c r="CQ72">
        <v>1.952566</v>
      </c>
      <c r="CR72">
        <v>0.42312</v>
      </c>
      <c r="CS72">
        <v>1.396895</v>
      </c>
      <c r="CT72">
        <v>0</v>
      </c>
      <c r="CU72">
        <v>0.83160000000000001</v>
      </c>
      <c r="CV72">
        <v>0.37809999999999999</v>
      </c>
      <c r="CW72">
        <v>1.2441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76.503449000000003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344.67935699999998</v>
      </c>
      <c r="L73">
        <v>433.23</v>
      </c>
      <c r="M73">
        <v>47.195999999999998</v>
      </c>
      <c r="N73">
        <v>120.6562</v>
      </c>
      <c r="O73">
        <v>126.477</v>
      </c>
      <c r="P73">
        <v>138.75069999999999</v>
      </c>
      <c r="Q73">
        <v>15.1975</v>
      </c>
      <c r="R73">
        <v>21.1921</v>
      </c>
      <c r="S73">
        <v>26.375</v>
      </c>
      <c r="T73">
        <v>0</v>
      </c>
      <c r="U73">
        <v>348.97500000000002</v>
      </c>
      <c r="V73">
        <v>15.548957</v>
      </c>
      <c r="W73">
        <v>45.22</v>
      </c>
      <c r="X73">
        <v>98.34</v>
      </c>
      <c r="Y73">
        <v>0</v>
      </c>
      <c r="Z73">
        <v>7.15</v>
      </c>
      <c r="AA73">
        <v>17.38</v>
      </c>
      <c r="AB73">
        <v>27.071200000000001</v>
      </c>
      <c r="AC73">
        <v>29.747499000000001</v>
      </c>
      <c r="AD73">
        <v>27.965699999999998</v>
      </c>
      <c r="AE73">
        <v>48.581000000000003</v>
      </c>
      <c r="AF73">
        <v>18.126000000000001</v>
      </c>
      <c r="AG73">
        <v>43.700400000000002</v>
      </c>
      <c r="AH73">
        <v>95.539599999999993</v>
      </c>
      <c r="AI73">
        <v>5.2119999999999997</v>
      </c>
      <c r="AJ73">
        <v>0</v>
      </c>
      <c r="AK73">
        <v>53.648699999999998</v>
      </c>
      <c r="AL73">
        <v>13.363</v>
      </c>
      <c r="AM73">
        <v>0</v>
      </c>
      <c r="AN73">
        <v>0.71891000000000005</v>
      </c>
      <c r="AO73">
        <v>3.6367799999999999</v>
      </c>
      <c r="AP73">
        <v>3.7149000000000001</v>
      </c>
      <c r="AQ73">
        <v>48.164999999999999</v>
      </c>
      <c r="AR73">
        <v>19.872</v>
      </c>
      <c r="AS73">
        <v>10.7616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76.809249000000008</v>
      </c>
      <c r="BA73">
        <f t="shared" si="4"/>
        <v>2347.9981519999992</v>
      </c>
      <c r="BB73">
        <v>70</v>
      </c>
      <c r="BD73">
        <v>5.33</v>
      </c>
      <c r="BE73">
        <v>1.92</v>
      </c>
      <c r="BF73">
        <v>2.21</v>
      </c>
      <c r="BG73">
        <v>1.79</v>
      </c>
      <c r="BH73">
        <v>6.3</v>
      </c>
      <c r="BI73">
        <v>0.81</v>
      </c>
      <c r="BJ73">
        <v>0.91</v>
      </c>
      <c r="BK73">
        <v>1.73</v>
      </c>
      <c r="BL73">
        <v>0.99</v>
      </c>
      <c r="BM73">
        <v>0.08</v>
      </c>
      <c r="BN73">
        <v>3.52</v>
      </c>
      <c r="BO73">
        <v>3.77</v>
      </c>
      <c r="BP73">
        <v>0.26</v>
      </c>
      <c r="BQ73">
        <v>2</v>
      </c>
      <c r="BR73">
        <v>1.0900000000000001</v>
      </c>
      <c r="BS73">
        <v>1.63</v>
      </c>
      <c r="BT73">
        <v>2.9693719999999999</v>
      </c>
      <c r="BU73">
        <v>1.342031</v>
      </c>
      <c r="BV73">
        <v>1.98536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0.96890600000000004</v>
      </c>
      <c r="CM73">
        <v>1.7560119999999999</v>
      </c>
      <c r="CN73">
        <v>3.2638199999999999</v>
      </c>
      <c r="CO73">
        <v>4.2945000000000002</v>
      </c>
      <c r="CP73">
        <v>4.2584999999999997</v>
      </c>
      <c r="CQ73">
        <v>1.952566</v>
      </c>
      <c r="CR73">
        <v>0.42312</v>
      </c>
      <c r="CS73">
        <v>1.396895</v>
      </c>
      <c r="CT73">
        <v>0.15</v>
      </c>
      <c r="CU73">
        <v>0.83160000000000001</v>
      </c>
      <c r="CV73">
        <v>0.53390000000000004</v>
      </c>
      <c r="CW73">
        <v>1.2441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76.809249000000008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344.67935699999998</v>
      </c>
      <c r="L74">
        <v>433.23</v>
      </c>
      <c r="M74">
        <v>47.195999999999998</v>
      </c>
      <c r="N74">
        <v>120.6562</v>
      </c>
      <c r="O74">
        <v>126.477</v>
      </c>
      <c r="P74">
        <v>138.75069999999999</v>
      </c>
      <c r="Q74">
        <v>15.1975</v>
      </c>
      <c r="R74">
        <v>21.1921</v>
      </c>
      <c r="S74">
        <v>26.375</v>
      </c>
      <c r="T74">
        <v>0</v>
      </c>
      <c r="U74">
        <v>348.97500000000002</v>
      </c>
      <c r="V74">
        <v>15.548957</v>
      </c>
      <c r="W74">
        <v>45.22</v>
      </c>
      <c r="X74">
        <v>98.34</v>
      </c>
      <c r="Y74">
        <v>0</v>
      </c>
      <c r="Z74">
        <v>13.1076</v>
      </c>
      <c r="AA74">
        <v>28.09872</v>
      </c>
      <c r="AB74">
        <v>27.071200000000001</v>
      </c>
      <c r="AC74">
        <v>29.747499000000001</v>
      </c>
      <c r="AD74">
        <v>37.287599999999998</v>
      </c>
      <c r="AE74">
        <v>50.592516000000003</v>
      </c>
      <c r="AF74">
        <v>30.21</v>
      </c>
      <c r="AG74">
        <v>43.700400000000002</v>
      </c>
      <c r="AH74">
        <v>119.42449999999999</v>
      </c>
      <c r="AI74">
        <v>16.939</v>
      </c>
      <c r="AJ74">
        <v>0</v>
      </c>
      <c r="AK74">
        <v>53.648699999999998</v>
      </c>
      <c r="AL74">
        <v>25.564</v>
      </c>
      <c r="AM74">
        <v>0</v>
      </c>
      <c r="AN74">
        <v>0.71891000000000005</v>
      </c>
      <c r="AO74">
        <v>3.6279599999999999</v>
      </c>
      <c r="AP74">
        <v>3.7149000000000001</v>
      </c>
      <c r="AQ74">
        <v>64.22</v>
      </c>
      <c r="AR74">
        <v>19.872</v>
      </c>
      <c r="AS74">
        <v>10.7616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77.118289000000004</v>
      </c>
      <c r="BA74">
        <f t="shared" si="4"/>
        <v>2452.2600079999993</v>
      </c>
      <c r="BB74">
        <v>71</v>
      </c>
      <c r="BD74">
        <v>5.33</v>
      </c>
      <c r="BE74">
        <v>1.92</v>
      </c>
      <c r="BF74">
        <v>2.21</v>
      </c>
      <c r="BG74">
        <v>1.79</v>
      </c>
      <c r="BH74">
        <v>6.3</v>
      </c>
      <c r="BI74">
        <v>0.81</v>
      </c>
      <c r="BJ74">
        <v>0.91</v>
      </c>
      <c r="BK74">
        <v>1.73</v>
      </c>
      <c r="BL74">
        <v>0.99</v>
      </c>
      <c r="BM74">
        <v>0.08</v>
      </c>
      <c r="BN74">
        <v>3.52</v>
      </c>
      <c r="BO74">
        <v>3.77</v>
      </c>
      <c r="BP74">
        <v>0.26</v>
      </c>
      <c r="BQ74">
        <v>2</v>
      </c>
      <c r="BR74">
        <v>1.0900000000000001</v>
      </c>
      <c r="BS74">
        <v>1.63</v>
      </c>
      <c r="BT74">
        <v>2.9693719999999999</v>
      </c>
      <c r="BU74">
        <v>1.342031</v>
      </c>
      <c r="BV74">
        <v>1.98536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0.96890600000000004</v>
      </c>
      <c r="CM74">
        <v>1.7560119999999999</v>
      </c>
      <c r="CN74">
        <v>3.2638199999999999</v>
      </c>
      <c r="CO74">
        <v>4.2945000000000002</v>
      </c>
      <c r="CP74">
        <v>4.2584999999999997</v>
      </c>
      <c r="CQ74">
        <v>1.952566</v>
      </c>
      <c r="CR74">
        <v>0.42312</v>
      </c>
      <c r="CS74">
        <v>1.396895</v>
      </c>
      <c r="CT74">
        <v>0.32604</v>
      </c>
      <c r="CU74">
        <v>0.83160000000000001</v>
      </c>
      <c r="CV74">
        <v>0.66690000000000005</v>
      </c>
      <c r="CW74">
        <v>1.2441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77.118289000000004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343.37020000000001</v>
      </c>
      <c r="L75">
        <v>433.23</v>
      </c>
      <c r="M75">
        <v>47.195999999999998</v>
      </c>
      <c r="N75">
        <v>120.6562</v>
      </c>
      <c r="O75">
        <v>126.477</v>
      </c>
      <c r="P75">
        <v>138.75069999999999</v>
      </c>
      <c r="Q75">
        <v>15.1975</v>
      </c>
      <c r="R75">
        <v>21.1921</v>
      </c>
      <c r="S75">
        <v>26.375</v>
      </c>
      <c r="T75">
        <v>0</v>
      </c>
      <c r="U75">
        <v>348.97500000000002</v>
      </c>
      <c r="V75">
        <v>15.548957</v>
      </c>
      <c r="W75">
        <v>45.22</v>
      </c>
      <c r="X75">
        <v>98.34</v>
      </c>
      <c r="Y75">
        <v>0</v>
      </c>
      <c r="Z75">
        <v>13.1076</v>
      </c>
      <c r="AA75">
        <v>28.09872</v>
      </c>
      <c r="AB75">
        <v>27.071200000000001</v>
      </c>
      <c r="AC75">
        <v>29.747499000000001</v>
      </c>
      <c r="AD75">
        <v>37.287599999999998</v>
      </c>
      <c r="AE75">
        <v>50.592516000000003</v>
      </c>
      <c r="AF75">
        <v>30.21</v>
      </c>
      <c r="AG75">
        <v>43.700400000000002</v>
      </c>
      <c r="AH75">
        <v>143.30940000000001</v>
      </c>
      <c r="AI75">
        <v>16.939</v>
      </c>
      <c r="AJ75">
        <v>0</v>
      </c>
      <c r="AK75">
        <v>53.648699999999998</v>
      </c>
      <c r="AL75">
        <v>66.814999999999998</v>
      </c>
      <c r="AM75">
        <v>0</v>
      </c>
      <c r="AN75">
        <v>0.71891000000000005</v>
      </c>
      <c r="AO75">
        <v>3.6985199999999998</v>
      </c>
      <c r="AP75">
        <v>3.7149000000000001</v>
      </c>
      <c r="AQ75">
        <v>64.22</v>
      </c>
      <c r="AR75">
        <v>24.288</v>
      </c>
      <c r="AS75">
        <v>5.3807999999999998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77.248169000000004</v>
      </c>
      <c r="BA75">
        <f t="shared" si="4"/>
        <v>2515.3223910000002</v>
      </c>
      <c r="BB75">
        <v>72</v>
      </c>
      <c r="BD75">
        <v>5.33</v>
      </c>
      <c r="BE75">
        <v>1.92</v>
      </c>
      <c r="BF75">
        <v>2.21</v>
      </c>
      <c r="BG75">
        <v>1.79</v>
      </c>
      <c r="BH75">
        <v>6.3</v>
      </c>
      <c r="BI75">
        <v>0.81</v>
      </c>
      <c r="BJ75">
        <v>0.91</v>
      </c>
      <c r="BK75">
        <v>1.73</v>
      </c>
      <c r="BL75">
        <v>0.99</v>
      </c>
      <c r="BM75">
        <v>0.08</v>
      </c>
      <c r="BN75">
        <v>3.52</v>
      </c>
      <c r="BO75">
        <v>3.77</v>
      </c>
      <c r="BP75">
        <v>0.26</v>
      </c>
      <c r="BQ75">
        <v>2</v>
      </c>
      <c r="BR75">
        <v>1.0900000000000001</v>
      </c>
      <c r="BS75">
        <v>1.63</v>
      </c>
      <c r="BT75">
        <v>2.9693719999999999</v>
      </c>
      <c r="BU75">
        <v>1.342031</v>
      </c>
      <c r="BV75">
        <v>2.0069400000000002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0.96890600000000004</v>
      </c>
      <c r="CM75">
        <v>1.7560119999999999</v>
      </c>
      <c r="CN75">
        <v>3.2638199999999999</v>
      </c>
      <c r="CO75">
        <v>4.2945000000000002</v>
      </c>
      <c r="CP75">
        <v>4.2584999999999997</v>
      </c>
      <c r="CQ75">
        <v>1.952566</v>
      </c>
      <c r="CR75">
        <v>0.42312</v>
      </c>
      <c r="CS75">
        <v>1.396895</v>
      </c>
      <c r="CT75">
        <v>0.32604</v>
      </c>
      <c r="CU75">
        <v>0.83160000000000001</v>
      </c>
      <c r="CV75">
        <v>0.7752</v>
      </c>
      <c r="CW75">
        <v>1.2441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77.248169000000004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343.37020000000001</v>
      </c>
      <c r="L76">
        <v>433.23</v>
      </c>
      <c r="M76">
        <v>47.195999999999998</v>
      </c>
      <c r="N76">
        <v>120.6562</v>
      </c>
      <c r="O76">
        <v>126.477</v>
      </c>
      <c r="P76">
        <v>138.75069999999999</v>
      </c>
      <c r="Q76">
        <v>15.1975</v>
      </c>
      <c r="R76">
        <v>21.1921</v>
      </c>
      <c r="S76">
        <v>26.375</v>
      </c>
      <c r="T76">
        <v>0</v>
      </c>
      <c r="U76">
        <v>348.97500000000002</v>
      </c>
      <c r="V76">
        <v>15.548957</v>
      </c>
      <c r="W76">
        <v>45.22</v>
      </c>
      <c r="X76">
        <v>98.34</v>
      </c>
      <c r="Y76">
        <v>0</v>
      </c>
      <c r="Z76">
        <v>13.1076</v>
      </c>
      <c r="AA76">
        <v>28.09872</v>
      </c>
      <c r="AB76">
        <v>27.071200000000001</v>
      </c>
      <c r="AC76">
        <v>29.747499000000001</v>
      </c>
      <c r="AD76">
        <v>37.287599999999998</v>
      </c>
      <c r="AE76">
        <v>50.592516000000003</v>
      </c>
      <c r="AF76">
        <v>30.21</v>
      </c>
      <c r="AG76">
        <v>43.700400000000002</v>
      </c>
      <c r="AH76">
        <v>143.30940000000001</v>
      </c>
      <c r="AI76">
        <v>16.939</v>
      </c>
      <c r="AJ76">
        <v>0</v>
      </c>
      <c r="AK76">
        <v>53.648699999999998</v>
      </c>
      <c r="AL76">
        <v>66.814999999999998</v>
      </c>
      <c r="AM76">
        <v>0</v>
      </c>
      <c r="AN76">
        <v>0.71891000000000005</v>
      </c>
      <c r="AO76">
        <v>3.7073399999999999</v>
      </c>
      <c r="AP76">
        <v>3.7149000000000001</v>
      </c>
      <c r="AQ76">
        <v>64.22</v>
      </c>
      <c r="AR76">
        <v>24.288</v>
      </c>
      <c r="AS76">
        <v>5.3807999999999998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77.248169000000004</v>
      </c>
      <c r="BA76">
        <f t="shared" si="4"/>
        <v>2515.3312110000002</v>
      </c>
      <c r="BB76">
        <v>73</v>
      </c>
      <c r="BD76">
        <v>5.33</v>
      </c>
      <c r="BE76">
        <v>1.92</v>
      </c>
      <c r="BF76">
        <v>2.21</v>
      </c>
      <c r="BG76">
        <v>1.79</v>
      </c>
      <c r="BH76">
        <v>6.3</v>
      </c>
      <c r="BI76">
        <v>0.81</v>
      </c>
      <c r="BJ76">
        <v>0.91</v>
      </c>
      <c r="BK76">
        <v>1.73</v>
      </c>
      <c r="BL76">
        <v>0.99</v>
      </c>
      <c r="BM76">
        <v>0.08</v>
      </c>
      <c r="BN76">
        <v>3.52</v>
      </c>
      <c r="BO76">
        <v>3.77</v>
      </c>
      <c r="BP76">
        <v>0.26</v>
      </c>
      <c r="BQ76">
        <v>2</v>
      </c>
      <c r="BR76">
        <v>1.0900000000000001</v>
      </c>
      <c r="BS76">
        <v>1.63</v>
      </c>
      <c r="BT76">
        <v>2.9693719999999999</v>
      </c>
      <c r="BU76">
        <v>1.342031</v>
      </c>
      <c r="BV76">
        <v>2.0069400000000002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0.96890600000000004</v>
      </c>
      <c r="CM76">
        <v>1.7560119999999999</v>
      </c>
      <c r="CN76">
        <v>3.2638199999999999</v>
      </c>
      <c r="CO76">
        <v>4.2945000000000002</v>
      </c>
      <c r="CP76">
        <v>4.2584999999999997</v>
      </c>
      <c r="CQ76">
        <v>1.952566</v>
      </c>
      <c r="CR76">
        <v>0.42312</v>
      </c>
      <c r="CS76">
        <v>1.396895</v>
      </c>
      <c r="CT76">
        <v>0.32604</v>
      </c>
      <c r="CU76">
        <v>0.83160000000000001</v>
      </c>
      <c r="CV76">
        <v>0.7752</v>
      </c>
      <c r="CW76">
        <v>1.2441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77.248169000000004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343.37020000000001</v>
      </c>
      <c r="L77">
        <v>433.23</v>
      </c>
      <c r="M77">
        <v>47.195999999999998</v>
      </c>
      <c r="N77">
        <v>120.6562</v>
      </c>
      <c r="O77">
        <v>126.477</v>
      </c>
      <c r="P77">
        <v>138.75069999999999</v>
      </c>
      <c r="Q77">
        <v>15.1975</v>
      </c>
      <c r="R77">
        <v>21.1921</v>
      </c>
      <c r="S77">
        <v>26.375</v>
      </c>
      <c r="T77">
        <v>0</v>
      </c>
      <c r="U77">
        <v>348.97500000000002</v>
      </c>
      <c r="V77">
        <v>15.548957</v>
      </c>
      <c r="W77">
        <v>45.22</v>
      </c>
      <c r="X77">
        <v>98.34</v>
      </c>
      <c r="Y77">
        <v>0</v>
      </c>
      <c r="Z77">
        <v>13.1076</v>
      </c>
      <c r="AA77">
        <v>28.09872</v>
      </c>
      <c r="AB77">
        <v>27.071200000000001</v>
      </c>
      <c r="AC77">
        <v>29.747499000000001</v>
      </c>
      <c r="AD77">
        <v>37.287599999999998</v>
      </c>
      <c r="AE77">
        <v>50.592516000000003</v>
      </c>
      <c r="AF77">
        <v>30.21</v>
      </c>
      <c r="AG77">
        <v>43.700400000000002</v>
      </c>
      <c r="AH77">
        <v>143.30940000000001</v>
      </c>
      <c r="AI77">
        <v>16.939</v>
      </c>
      <c r="AJ77">
        <v>0</v>
      </c>
      <c r="AK77">
        <v>53.648699999999998</v>
      </c>
      <c r="AL77">
        <v>66.814999999999998</v>
      </c>
      <c r="AM77">
        <v>0</v>
      </c>
      <c r="AN77">
        <v>0.71891000000000005</v>
      </c>
      <c r="AO77">
        <v>3.8719800000000002</v>
      </c>
      <c r="AP77">
        <v>3.7149000000000001</v>
      </c>
      <c r="AQ77">
        <v>64.22</v>
      </c>
      <c r="AR77">
        <v>24.288</v>
      </c>
      <c r="AS77">
        <v>10.7616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77.248169000000004</v>
      </c>
      <c r="BA77">
        <f t="shared" si="4"/>
        <v>2520.876651</v>
      </c>
      <c r="BB77">
        <v>74</v>
      </c>
      <c r="BD77">
        <v>5.33</v>
      </c>
      <c r="BE77">
        <v>1.92</v>
      </c>
      <c r="BF77">
        <v>2.21</v>
      </c>
      <c r="BG77">
        <v>1.79</v>
      </c>
      <c r="BH77">
        <v>6.3</v>
      </c>
      <c r="BI77">
        <v>0.81</v>
      </c>
      <c r="BJ77">
        <v>0.91</v>
      </c>
      <c r="BK77">
        <v>1.73</v>
      </c>
      <c r="BL77">
        <v>0.99</v>
      </c>
      <c r="BM77">
        <v>0.08</v>
      </c>
      <c r="BN77">
        <v>3.52</v>
      </c>
      <c r="BO77">
        <v>3.77</v>
      </c>
      <c r="BP77">
        <v>0.26</v>
      </c>
      <c r="BQ77">
        <v>2</v>
      </c>
      <c r="BR77">
        <v>1.0900000000000001</v>
      </c>
      <c r="BS77">
        <v>1.63</v>
      </c>
      <c r="BT77">
        <v>2.9693719999999999</v>
      </c>
      <c r="BU77">
        <v>1.342031</v>
      </c>
      <c r="BV77">
        <v>2.0069400000000002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0.96890600000000004</v>
      </c>
      <c r="CM77">
        <v>1.7560119999999999</v>
      </c>
      <c r="CN77">
        <v>3.2638199999999999</v>
      </c>
      <c r="CO77">
        <v>4.2945000000000002</v>
      </c>
      <c r="CP77">
        <v>4.2584999999999997</v>
      </c>
      <c r="CQ77">
        <v>1.952566</v>
      </c>
      <c r="CR77">
        <v>0.42312</v>
      </c>
      <c r="CS77">
        <v>1.396895</v>
      </c>
      <c r="CT77">
        <v>0.32604</v>
      </c>
      <c r="CU77">
        <v>0.83160000000000001</v>
      </c>
      <c r="CV77">
        <v>0.7752</v>
      </c>
      <c r="CW77">
        <v>1.2441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77.248169000000004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343.37020000000001</v>
      </c>
      <c r="L78">
        <v>433.23</v>
      </c>
      <c r="M78">
        <v>47.195999999999998</v>
      </c>
      <c r="N78">
        <v>120.6562</v>
      </c>
      <c r="O78">
        <v>126.477</v>
      </c>
      <c r="P78">
        <v>138.75069999999999</v>
      </c>
      <c r="Q78">
        <v>15.1975</v>
      </c>
      <c r="R78">
        <v>21.1921</v>
      </c>
      <c r="S78">
        <v>26.375</v>
      </c>
      <c r="T78">
        <v>0</v>
      </c>
      <c r="U78">
        <v>348.97500000000002</v>
      </c>
      <c r="V78">
        <v>15.548957</v>
      </c>
      <c r="W78">
        <v>45.22</v>
      </c>
      <c r="X78">
        <v>98.34</v>
      </c>
      <c r="Y78">
        <v>0</v>
      </c>
      <c r="Z78">
        <v>13.1076</v>
      </c>
      <c r="AA78">
        <v>28.09872</v>
      </c>
      <c r="AB78">
        <v>27.071200000000001</v>
      </c>
      <c r="AC78">
        <v>29.747499000000001</v>
      </c>
      <c r="AD78">
        <v>37.287599999999998</v>
      </c>
      <c r="AE78">
        <v>50.592516000000003</v>
      </c>
      <c r="AF78">
        <v>30.21</v>
      </c>
      <c r="AG78">
        <v>43.700400000000002</v>
      </c>
      <c r="AH78">
        <v>143.30940000000001</v>
      </c>
      <c r="AI78">
        <v>16.939</v>
      </c>
      <c r="AJ78">
        <v>0</v>
      </c>
      <c r="AK78">
        <v>53.648699999999998</v>
      </c>
      <c r="AL78">
        <v>66.814999999999998</v>
      </c>
      <c r="AM78">
        <v>0</v>
      </c>
      <c r="AN78">
        <v>0.71891000000000005</v>
      </c>
      <c r="AO78">
        <v>3.9102000000000001</v>
      </c>
      <c r="AP78">
        <v>3.7149000000000001</v>
      </c>
      <c r="AQ78">
        <v>64.22</v>
      </c>
      <c r="AR78">
        <v>24.288</v>
      </c>
      <c r="AS78">
        <v>10.7616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76.922128999999998</v>
      </c>
      <c r="BA78">
        <f t="shared" si="4"/>
        <v>2520.588831</v>
      </c>
      <c r="BB78">
        <v>75</v>
      </c>
      <c r="BD78">
        <v>5.33</v>
      </c>
      <c r="BE78">
        <v>1.92</v>
      </c>
      <c r="BF78">
        <v>2.21</v>
      </c>
      <c r="BG78">
        <v>1.79</v>
      </c>
      <c r="BH78">
        <v>6.3</v>
      </c>
      <c r="BI78">
        <v>0.81</v>
      </c>
      <c r="BJ78">
        <v>0.91</v>
      </c>
      <c r="BK78">
        <v>1.73</v>
      </c>
      <c r="BL78">
        <v>0.99</v>
      </c>
      <c r="BM78">
        <v>0.08</v>
      </c>
      <c r="BN78">
        <v>3.52</v>
      </c>
      <c r="BO78">
        <v>3.77</v>
      </c>
      <c r="BP78">
        <v>0.26</v>
      </c>
      <c r="BQ78">
        <v>2</v>
      </c>
      <c r="BR78">
        <v>1.0900000000000001</v>
      </c>
      <c r="BS78">
        <v>1.63</v>
      </c>
      <c r="BT78">
        <v>2.9693719999999999</v>
      </c>
      <c r="BU78">
        <v>1.342031</v>
      </c>
      <c r="BV78">
        <v>2.0069400000000002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0.96890600000000004</v>
      </c>
      <c r="CM78">
        <v>1.7560119999999999</v>
      </c>
      <c r="CN78">
        <v>3.2638199999999999</v>
      </c>
      <c r="CO78">
        <v>4.2945000000000002</v>
      </c>
      <c r="CP78">
        <v>4.2584999999999997</v>
      </c>
      <c r="CQ78">
        <v>1.952566</v>
      </c>
      <c r="CR78">
        <v>0.42312</v>
      </c>
      <c r="CS78">
        <v>1.396895</v>
      </c>
      <c r="CT78">
        <v>0</v>
      </c>
      <c r="CU78">
        <v>0.83160000000000001</v>
      </c>
      <c r="CV78">
        <v>0.7752</v>
      </c>
      <c r="CW78">
        <v>1.2441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76.922128999999998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341.23379999999997</v>
      </c>
      <c r="L79">
        <v>405.69</v>
      </c>
      <c r="M79">
        <v>47.195999999999998</v>
      </c>
      <c r="N79">
        <v>120.6562</v>
      </c>
      <c r="O79">
        <v>126.477</v>
      </c>
      <c r="P79">
        <v>138.75069999999999</v>
      </c>
      <c r="Q79">
        <v>17.203410000000002</v>
      </c>
      <c r="R79">
        <v>21.764358000000001</v>
      </c>
      <c r="S79">
        <v>26.964210000000001</v>
      </c>
      <c r="T79">
        <v>0</v>
      </c>
      <c r="U79">
        <v>348.97500000000002</v>
      </c>
      <c r="V79">
        <v>15.902562</v>
      </c>
      <c r="W79">
        <v>45.22</v>
      </c>
      <c r="X79">
        <v>98.34</v>
      </c>
      <c r="Y79">
        <v>0</v>
      </c>
      <c r="Z79">
        <v>13.1076</v>
      </c>
      <c r="AA79">
        <v>28.09872</v>
      </c>
      <c r="AB79">
        <v>27.071200000000001</v>
      </c>
      <c r="AC79">
        <v>29.747499000000001</v>
      </c>
      <c r="AD79">
        <v>37.287599999999998</v>
      </c>
      <c r="AE79">
        <v>50.592516000000003</v>
      </c>
      <c r="AF79">
        <v>30.21</v>
      </c>
      <c r="AG79">
        <v>43.700400000000002</v>
      </c>
      <c r="AH79">
        <v>119.42449999999999</v>
      </c>
      <c r="AI79">
        <v>16.939</v>
      </c>
      <c r="AJ79">
        <v>0</v>
      </c>
      <c r="AK79">
        <v>53.648699999999998</v>
      </c>
      <c r="AL79">
        <v>25.564</v>
      </c>
      <c r="AM79">
        <v>0</v>
      </c>
      <c r="AN79">
        <v>0.71891000000000005</v>
      </c>
      <c r="AO79">
        <v>4.1454000000000004</v>
      </c>
      <c r="AP79">
        <v>3.7149000000000001</v>
      </c>
      <c r="AQ79">
        <v>64.22</v>
      </c>
      <c r="AR79">
        <v>35.328000000000003</v>
      </c>
      <c r="AS79">
        <v>10.7616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76.813828999999998</v>
      </c>
      <c r="BA79">
        <f t="shared" si="4"/>
        <v>2440.4644139999996</v>
      </c>
      <c r="BB79">
        <v>76</v>
      </c>
      <c r="BD79">
        <v>5.33</v>
      </c>
      <c r="BE79">
        <v>1.92</v>
      </c>
      <c r="BF79">
        <v>2.21</v>
      </c>
      <c r="BG79">
        <v>1.79</v>
      </c>
      <c r="BH79">
        <v>6.3</v>
      </c>
      <c r="BI79">
        <v>0.81</v>
      </c>
      <c r="BJ79">
        <v>0.91</v>
      </c>
      <c r="BK79">
        <v>1.73</v>
      </c>
      <c r="BL79">
        <v>0.99</v>
      </c>
      <c r="BM79">
        <v>0.08</v>
      </c>
      <c r="BN79">
        <v>3.52</v>
      </c>
      <c r="BO79">
        <v>3.77</v>
      </c>
      <c r="BP79">
        <v>0.26</v>
      </c>
      <c r="BQ79">
        <v>2</v>
      </c>
      <c r="BR79">
        <v>1.0900000000000001</v>
      </c>
      <c r="BS79">
        <v>1.63</v>
      </c>
      <c r="BT79">
        <v>2.9693719999999999</v>
      </c>
      <c r="BU79">
        <v>1.342031</v>
      </c>
      <c r="BV79">
        <v>2.0069400000000002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0.96890600000000004</v>
      </c>
      <c r="CM79">
        <v>1.7560119999999999</v>
      </c>
      <c r="CN79">
        <v>3.2638199999999999</v>
      </c>
      <c r="CO79">
        <v>4.2945000000000002</v>
      </c>
      <c r="CP79">
        <v>4.2584999999999997</v>
      </c>
      <c r="CQ79">
        <v>1.952566</v>
      </c>
      <c r="CR79">
        <v>0.42312</v>
      </c>
      <c r="CS79">
        <v>1.396895</v>
      </c>
      <c r="CT79">
        <v>0</v>
      </c>
      <c r="CU79">
        <v>0.83160000000000001</v>
      </c>
      <c r="CV79">
        <v>0.66690000000000005</v>
      </c>
      <c r="CW79">
        <v>1.2441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76.813828999999998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341.24380000000002</v>
      </c>
      <c r="L80">
        <v>405.69</v>
      </c>
      <c r="M80">
        <v>47.195999999999998</v>
      </c>
      <c r="N80">
        <v>120.6562</v>
      </c>
      <c r="O80">
        <v>126.477</v>
      </c>
      <c r="P80">
        <v>138.75069999999999</v>
      </c>
      <c r="Q80">
        <v>17.784410000000001</v>
      </c>
      <c r="R80">
        <v>21.764358000000001</v>
      </c>
      <c r="S80">
        <v>26.964210000000001</v>
      </c>
      <c r="T80">
        <v>0</v>
      </c>
      <c r="U80">
        <v>348.97500000000002</v>
      </c>
      <c r="V80">
        <v>15.902562</v>
      </c>
      <c r="W80">
        <v>45.22</v>
      </c>
      <c r="X80">
        <v>98.34</v>
      </c>
      <c r="Y80">
        <v>0</v>
      </c>
      <c r="Z80">
        <v>6.93</v>
      </c>
      <c r="AA80">
        <v>17.38</v>
      </c>
      <c r="AB80">
        <v>27.071200000000001</v>
      </c>
      <c r="AC80">
        <v>19.831230999999999</v>
      </c>
      <c r="AD80">
        <v>9.3218999999999994</v>
      </c>
      <c r="AE80">
        <v>50.592516000000003</v>
      </c>
      <c r="AF80">
        <v>9.2644000000000002</v>
      </c>
      <c r="AG80">
        <v>43.700400000000002</v>
      </c>
      <c r="AH80">
        <v>92.928700000000006</v>
      </c>
      <c r="AI80">
        <v>5.2119999999999997</v>
      </c>
      <c r="AJ80">
        <v>0</v>
      </c>
      <c r="AK80">
        <v>53.648699999999998</v>
      </c>
      <c r="AL80">
        <v>13.363</v>
      </c>
      <c r="AM80">
        <v>0</v>
      </c>
      <c r="AN80">
        <v>0.71891000000000005</v>
      </c>
      <c r="AO80">
        <v>4.3629600000000002</v>
      </c>
      <c r="AP80">
        <v>3.7149000000000001</v>
      </c>
      <c r="AQ80">
        <v>64.22</v>
      </c>
      <c r="AR80">
        <v>35.328000000000003</v>
      </c>
      <c r="AS80">
        <v>10.7616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76.363229000000004</v>
      </c>
      <c r="BA80">
        <f t="shared" si="4"/>
        <v>2314.6746859999994</v>
      </c>
      <c r="BB80">
        <v>77</v>
      </c>
      <c r="BD80">
        <v>5.33</v>
      </c>
      <c r="BE80">
        <v>1.92</v>
      </c>
      <c r="BF80">
        <v>2.21</v>
      </c>
      <c r="BG80">
        <v>1.79</v>
      </c>
      <c r="BH80">
        <v>6.3</v>
      </c>
      <c r="BI80">
        <v>0.81</v>
      </c>
      <c r="BJ80">
        <v>0.91</v>
      </c>
      <c r="BK80">
        <v>1.73</v>
      </c>
      <c r="BL80">
        <v>0.99</v>
      </c>
      <c r="BM80">
        <v>0.08</v>
      </c>
      <c r="BN80">
        <v>3.52</v>
      </c>
      <c r="BO80">
        <v>3.77</v>
      </c>
      <c r="BP80">
        <v>0.26</v>
      </c>
      <c r="BQ80">
        <v>2</v>
      </c>
      <c r="BR80">
        <v>1.0900000000000001</v>
      </c>
      <c r="BS80">
        <v>1.63</v>
      </c>
      <c r="BT80">
        <v>2.9693719999999999</v>
      </c>
      <c r="BU80">
        <v>1.342031</v>
      </c>
      <c r="BV80">
        <v>2.0069400000000002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0.96890600000000004</v>
      </c>
      <c r="CM80">
        <v>1.7560119999999999</v>
      </c>
      <c r="CN80">
        <v>3.2638199999999999</v>
      </c>
      <c r="CO80">
        <v>4.2945000000000002</v>
      </c>
      <c r="CP80">
        <v>4.2584999999999997</v>
      </c>
      <c r="CQ80">
        <v>1.952566</v>
      </c>
      <c r="CR80">
        <v>0.42312</v>
      </c>
      <c r="CS80">
        <v>1.396895</v>
      </c>
      <c r="CT80">
        <v>0</v>
      </c>
      <c r="CU80">
        <v>0.5292</v>
      </c>
      <c r="CV80">
        <v>0.51870000000000005</v>
      </c>
      <c r="CW80">
        <v>1.2441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76.363229000000004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341.23379999999997</v>
      </c>
      <c r="L81">
        <v>405.69</v>
      </c>
      <c r="M81">
        <v>47.195999999999998</v>
      </c>
      <c r="N81">
        <v>120.6562</v>
      </c>
      <c r="O81">
        <v>126.477</v>
      </c>
      <c r="P81">
        <v>138.75069999999999</v>
      </c>
      <c r="Q81">
        <v>17.784410000000001</v>
      </c>
      <c r="R81">
        <v>21.764358000000001</v>
      </c>
      <c r="S81">
        <v>26.964210000000001</v>
      </c>
      <c r="T81">
        <v>0</v>
      </c>
      <c r="U81">
        <v>348.97500000000002</v>
      </c>
      <c r="V81">
        <v>15.902562</v>
      </c>
      <c r="W81">
        <v>45.22</v>
      </c>
      <c r="X81">
        <v>98.34</v>
      </c>
      <c r="Y81">
        <v>0</v>
      </c>
      <c r="Z81">
        <v>0</v>
      </c>
      <c r="AA81">
        <v>3.7919999999999998</v>
      </c>
      <c r="AB81">
        <v>27.071200000000001</v>
      </c>
      <c r="AC81">
        <v>9.9058399999999995</v>
      </c>
      <c r="AD81">
        <v>0</v>
      </c>
      <c r="AE81">
        <v>50.592516000000003</v>
      </c>
      <c r="AF81">
        <v>9.0630000000000006</v>
      </c>
      <c r="AG81">
        <v>43.700400000000002</v>
      </c>
      <c r="AH81">
        <v>62.854999999999997</v>
      </c>
      <c r="AI81">
        <v>3.2574999999999998</v>
      </c>
      <c r="AJ81">
        <v>0</v>
      </c>
      <c r="AK81">
        <v>53.648699999999998</v>
      </c>
      <c r="AL81">
        <v>2.6726000000000001</v>
      </c>
      <c r="AM81">
        <v>0</v>
      </c>
      <c r="AN81">
        <v>0.71891000000000005</v>
      </c>
      <c r="AO81">
        <v>4.4158799999999996</v>
      </c>
      <c r="AP81">
        <v>3.7149000000000001</v>
      </c>
      <c r="AQ81">
        <v>58.5</v>
      </c>
      <c r="AR81">
        <v>22.08</v>
      </c>
      <c r="AS81">
        <v>10.7616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75.890829000000011</v>
      </c>
      <c r="BA81">
        <f t="shared" si="4"/>
        <v>2212.591915</v>
      </c>
      <c r="BB81">
        <v>78</v>
      </c>
      <c r="BD81">
        <v>5.33</v>
      </c>
      <c r="BE81">
        <v>1.92</v>
      </c>
      <c r="BF81">
        <v>2.21</v>
      </c>
      <c r="BG81">
        <v>1.79</v>
      </c>
      <c r="BH81">
        <v>6.3</v>
      </c>
      <c r="BI81">
        <v>0.81</v>
      </c>
      <c r="BJ81">
        <v>0.91</v>
      </c>
      <c r="BK81">
        <v>1.73</v>
      </c>
      <c r="BL81">
        <v>0.99</v>
      </c>
      <c r="BM81">
        <v>0.08</v>
      </c>
      <c r="BN81">
        <v>3.52</v>
      </c>
      <c r="BO81">
        <v>3.77</v>
      </c>
      <c r="BP81">
        <v>0.26</v>
      </c>
      <c r="BQ81">
        <v>2</v>
      </c>
      <c r="BR81">
        <v>1.0900000000000001</v>
      </c>
      <c r="BS81">
        <v>1.63</v>
      </c>
      <c r="BT81">
        <v>2.9693719999999999</v>
      </c>
      <c r="BU81">
        <v>1.342031</v>
      </c>
      <c r="BV81">
        <v>2.0069400000000002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0.96890600000000004</v>
      </c>
      <c r="CM81">
        <v>1.7560119999999999</v>
      </c>
      <c r="CN81">
        <v>3.2638199999999999</v>
      </c>
      <c r="CO81">
        <v>4.2945000000000002</v>
      </c>
      <c r="CP81">
        <v>4.2584999999999997</v>
      </c>
      <c r="CQ81">
        <v>1.952566</v>
      </c>
      <c r="CR81">
        <v>0.42312</v>
      </c>
      <c r="CS81">
        <v>1.396895</v>
      </c>
      <c r="CT81">
        <v>0</v>
      </c>
      <c r="CU81">
        <v>0.224</v>
      </c>
      <c r="CV81">
        <v>0.35149999999999998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75.890829000000011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341.23379999999997</v>
      </c>
      <c r="L82">
        <v>405.69</v>
      </c>
      <c r="M82">
        <v>47.195999999999998</v>
      </c>
      <c r="N82">
        <v>120.6562</v>
      </c>
      <c r="O82">
        <v>126.477</v>
      </c>
      <c r="P82">
        <v>138.75069999999999</v>
      </c>
      <c r="Q82">
        <v>17.784410000000001</v>
      </c>
      <c r="R82">
        <v>21.764358000000001</v>
      </c>
      <c r="S82">
        <v>26.964210000000001</v>
      </c>
      <c r="T82">
        <v>0</v>
      </c>
      <c r="U82">
        <v>348.97500000000002</v>
      </c>
      <c r="V82">
        <v>16.472715999999998</v>
      </c>
      <c r="W82">
        <v>45.22</v>
      </c>
      <c r="X82">
        <v>98.34</v>
      </c>
      <c r="Y82">
        <v>0</v>
      </c>
      <c r="Z82">
        <v>0</v>
      </c>
      <c r="AA82">
        <v>0</v>
      </c>
      <c r="AB82">
        <v>27.071200000000001</v>
      </c>
      <c r="AC82">
        <v>0</v>
      </c>
      <c r="AD82">
        <v>0</v>
      </c>
      <c r="AE82">
        <v>28.885999999999999</v>
      </c>
      <c r="AF82">
        <v>9.0630000000000006</v>
      </c>
      <c r="AG82">
        <v>43.700400000000002</v>
      </c>
      <c r="AH82">
        <v>38.68</v>
      </c>
      <c r="AI82">
        <v>3.2574999999999998</v>
      </c>
      <c r="AJ82">
        <v>0</v>
      </c>
      <c r="AK82">
        <v>53.648699999999998</v>
      </c>
      <c r="AL82">
        <v>2.6726000000000001</v>
      </c>
      <c r="AM82">
        <v>0</v>
      </c>
      <c r="AN82">
        <v>0.71891000000000005</v>
      </c>
      <c r="AO82">
        <v>4.5158399999999999</v>
      </c>
      <c r="AP82">
        <v>3.7149000000000001</v>
      </c>
      <c r="AQ82">
        <v>48.1</v>
      </c>
      <c r="AR82">
        <v>22.08</v>
      </c>
      <c r="AS82">
        <v>10.7616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75.755929000000009</v>
      </c>
      <c r="BA82">
        <f t="shared" si="4"/>
        <v>2143.1477730000001</v>
      </c>
      <c r="BB82">
        <v>79</v>
      </c>
      <c r="BD82">
        <v>5.33</v>
      </c>
      <c r="BE82">
        <v>1.92</v>
      </c>
      <c r="BF82">
        <v>2.21</v>
      </c>
      <c r="BG82">
        <v>1.79</v>
      </c>
      <c r="BH82">
        <v>6.3</v>
      </c>
      <c r="BI82">
        <v>0.81</v>
      </c>
      <c r="BJ82">
        <v>0.91</v>
      </c>
      <c r="BK82">
        <v>1.73</v>
      </c>
      <c r="BL82">
        <v>0.99</v>
      </c>
      <c r="BM82">
        <v>0.08</v>
      </c>
      <c r="BN82">
        <v>3.52</v>
      </c>
      <c r="BO82">
        <v>3.77</v>
      </c>
      <c r="BP82">
        <v>0.26</v>
      </c>
      <c r="BQ82">
        <v>2</v>
      </c>
      <c r="BR82">
        <v>1.0900000000000001</v>
      </c>
      <c r="BS82">
        <v>1.63</v>
      </c>
      <c r="BT82">
        <v>2.9693719999999999</v>
      </c>
      <c r="BU82">
        <v>1.342031</v>
      </c>
      <c r="BV82">
        <v>2.0069400000000002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0.96890600000000004</v>
      </c>
      <c r="CM82">
        <v>1.7560119999999999</v>
      </c>
      <c r="CN82">
        <v>3.2638199999999999</v>
      </c>
      <c r="CO82">
        <v>4.2945000000000002</v>
      </c>
      <c r="CP82">
        <v>4.2584999999999997</v>
      </c>
      <c r="CQ82">
        <v>1.952566</v>
      </c>
      <c r="CR82">
        <v>0.42312</v>
      </c>
      <c r="CS82">
        <v>1.396895</v>
      </c>
      <c r="CT82">
        <v>0</v>
      </c>
      <c r="CU82">
        <v>0.224</v>
      </c>
      <c r="CV82">
        <v>0.21659999999999999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75.755929000000009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343.37020000000001</v>
      </c>
      <c r="L83">
        <v>405.69</v>
      </c>
      <c r="M83">
        <v>47.195999999999998</v>
      </c>
      <c r="N83">
        <v>120.6562</v>
      </c>
      <c r="O83">
        <v>126.477</v>
      </c>
      <c r="P83">
        <v>138.75069999999999</v>
      </c>
      <c r="Q83">
        <v>19.52741</v>
      </c>
      <c r="R83">
        <v>21.764358000000001</v>
      </c>
      <c r="S83">
        <v>26.964210000000001</v>
      </c>
      <c r="T83">
        <v>0</v>
      </c>
      <c r="U83">
        <v>348.97500000000002</v>
      </c>
      <c r="V83">
        <v>17.488956999999999</v>
      </c>
      <c r="W83">
        <v>45.22</v>
      </c>
      <c r="X83">
        <v>98.34</v>
      </c>
      <c r="Y83">
        <v>0</v>
      </c>
      <c r="Z83">
        <v>0</v>
      </c>
      <c r="AA83">
        <v>0</v>
      </c>
      <c r="AB83">
        <v>27.071200000000001</v>
      </c>
      <c r="AC83">
        <v>0</v>
      </c>
      <c r="AD83">
        <v>0</v>
      </c>
      <c r="AE83">
        <v>28.885999999999999</v>
      </c>
      <c r="AF83">
        <v>9.0630000000000006</v>
      </c>
      <c r="AG83">
        <v>43.700400000000002</v>
      </c>
      <c r="AH83">
        <v>19.34</v>
      </c>
      <c r="AI83">
        <v>3.2574999999999998</v>
      </c>
      <c r="AJ83">
        <v>0</v>
      </c>
      <c r="AK83">
        <v>53.648699999999998</v>
      </c>
      <c r="AL83">
        <v>2.6726000000000001</v>
      </c>
      <c r="AM83">
        <v>0</v>
      </c>
      <c r="AN83">
        <v>0.71891000000000005</v>
      </c>
      <c r="AO83">
        <v>4.59816</v>
      </c>
      <c r="AP83">
        <v>3.0743999999999998</v>
      </c>
      <c r="AQ83">
        <v>31.2</v>
      </c>
      <c r="AR83">
        <v>35.328000000000003</v>
      </c>
      <c r="AS83">
        <v>10.7616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75.421728999999999</v>
      </c>
      <c r="BA83">
        <f t="shared" si="4"/>
        <v>2124.1590340000002</v>
      </c>
      <c r="BB83">
        <v>80</v>
      </c>
      <c r="BD83">
        <v>5.33</v>
      </c>
      <c r="BE83">
        <v>1.92</v>
      </c>
      <c r="BF83">
        <v>2.21</v>
      </c>
      <c r="BG83">
        <v>1.79</v>
      </c>
      <c r="BH83">
        <v>6.3</v>
      </c>
      <c r="BI83">
        <v>0.81</v>
      </c>
      <c r="BJ83">
        <v>0.91</v>
      </c>
      <c r="BK83">
        <v>1.73</v>
      </c>
      <c r="BL83">
        <v>0.99</v>
      </c>
      <c r="BM83">
        <v>0.08</v>
      </c>
      <c r="BN83">
        <v>3.52</v>
      </c>
      <c r="BO83">
        <v>3.77</v>
      </c>
      <c r="BP83">
        <v>0.26</v>
      </c>
      <c r="BQ83">
        <v>2</v>
      </c>
      <c r="BR83">
        <v>1.0900000000000001</v>
      </c>
      <c r="BS83">
        <v>1.63</v>
      </c>
      <c r="BT83">
        <v>2.9693719999999999</v>
      </c>
      <c r="BU83">
        <v>1.342031</v>
      </c>
      <c r="BV83">
        <v>2.0069400000000002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0.96890600000000004</v>
      </c>
      <c r="CM83">
        <v>1.7560119999999999</v>
      </c>
      <c r="CN83">
        <v>3.2638199999999999</v>
      </c>
      <c r="CO83">
        <v>4.2945000000000002</v>
      </c>
      <c r="CP83">
        <v>4.2584999999999997</v>
      </c>
      <c r="CQ83">
        <v>1.952566</v>
      </c>
      <c r="CR83">
        <v>0.42312</v>
      </c>
      <c r="CS83">
        <v>1.396895</v>
      </c>
      <c r="CT83">
        <v>0</v>
      </c>
      <c r="CU83">
        <v>0</v>
      </c>
      <c r="CV83">
        <v>0.10639999999999999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75.421728999999999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343.37020000000001</v>
      </c>
      <c r="L84">
        <v>405.69</v>
      </c>
      <c r="M84">
        <v>47.195999999999998</v>
      </c>
      <c r="N84">
        <v>120.6562</v>
      </c>
      <c r="O84">
        <v>126.477</v>
      </c>
      <c r="P84">
        <v>138.75069999999999</v>
      </c>
      <c r="Q84">
        <v>19.817910000000001</v>
      </c>
      <c r="R84">
        <v>21.764358000000001</v>
      </c>
      <c r="S84">
        <v>26.964210000000001</v>
      </c>
      <c r="T84">
        <v>0</v>
      </c>
      <c r="U84">
        <v>348.97500000000002</v>
      </c>
      <c r="V84">
        <v>17.488956999999999</v>
      </c>
      <c r="W84">
        <v>45.22</v>
      </c>
      <c r="X84">
        <v>98.34</v>
      </c>
      <c r="Y84">
        <v>0</v>
      </c>
      <c r="Z84">
        <v>0</v>
      </c>
      <c r="AA84">
        <v>0</v>
      </c>
      <c r="AB84">
        <v>27.071200000000001</v>
      </c>
      <c r="AC84">
        <v>0</v>
      </c>
      <c r="AD84">
        <v>0</v>
      </c>
      <c r="AE84">
        <v>15.756</v>
      </c>
      <c r="AF84">
        <v>9.0630000000000006</v>
      </c>
      <c r="AG84">
        <v>43.700400000000002</v>
      </c>
      <c r="AH84">
        <v>19.34</v>
      </c>
      <c r="AI84">
        <v>3.2574999999999998</v>
      </c>
      <c r="AJ84">
        <v>0</v>
      </c>
      <c r="AK84">
        <v>53.648699999999998</v>
      </c>
      <c r="AL84">
        <v>2.6726000000000001</v>
      </c>
      <c r="AM84">
        <v>0</v>
      </c>
      <c r="AN84">
        <v>0.71891000000000005</v>
      </c>
      <c r="AO84">
        <v>4.6745999999999999</v>
      </c>
      <c r="AP84">
        <v>3.0743999999999998</v>
      </c>
      <c r="AQ84">
        <v>15.6</v>
      </c>
      <c r="AR84">
        <v>22.08</v>
      </c>
      <c r="AS84">
        <v>10.7616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75.421728999999999</v>
      </c>
      <c r="BA84">
        <f t="shared" si="4"/>
        <v>2082.5479740000001</v>
      </c>
      <c r="BB84">
        <v>81</v>
      </c>
      <c r="BD84">
        <v>5.33</v>
      </c>
      <c r="BE84">
        <v>1.92</v>
      </c>
      <c r="BF84">
        <v>2.21</v>
      </c>
      <c r="BG84">
        <v>1.79</v>
      </c>
      <c r="BH84">
        <v>6.3</v>
      </c>
      <c r="BI84">
        <v>0.81</v>
      </c>
      <c r="BJ84">
        <v>0.91</v>
      </c>
      <c r="BK84">
        <v>1.73</v>
      </c>
      <c r="BL84">
        <v>0.99</v>
      </c>
      <c r="BM84">
        <v>0.08</v>
      </c>
      <c r="BN84">
        <v>3.52</v>
      </c>
      <c r="BO84">
        <v>3.77</v>
      </c>
      <c r="BP84">
        <v>0.26</v>
      </c>
      <c r="BQ84">
        <v>2</v>
      </c>
      <c r="BR84">
        <v>1.0900000000000001</v>
      </c>
      <c r="BS84">
        <v>1.63</v>
      </c>
      <c r="BT84">
        <v>2.9693719999999999</v>
      </c>
      <c r="BU84">
        <v>1.342031</v>
      </c>
      <c r="BV84">
        <v>2.0069400000000002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0.96890600000000004</v>
      </c>
      <c r="CM84">
        <v>1.7560119999999999</v>
      </c>
      <c r="CN84">
        <v>3.2638199999999999</v>
      </c>
      <c r="CO84">
        <v>4.2945000000000002</v>
      </c>
      <c r="CP84">
        <v>4.2584999999999997</v>
      </c>
      <c r="CQ84">
        <v>1.952566</v>
      </c>
      <c r="CR84">
        <v>0.42312</v>
      </c>
      <c r="CS84">
        <v>1.396895</v>
      </c>
      <c r="CT84">
        <v>0</v>
      </c>
      <c r="CU84">
        <v>0</v>
      </c>
      <c r="CV84">
        <v>0.10639999999999999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75.421728999999999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343.37020000000001</v>
      </c>
      <c r="L85">
        <v>405.69</v>
      </c>
      <c r="M85">
        <v>47.195999999999998</v>
      </c>
      <c r="N85">
        <v>120.6562</v>
      </c>
      <c r="O85">
        <v>126.477</v>
      </c>
      <c r="P85">
        <v>138.75069999999999</v>
      </c>
      <c r="Q85">
        <v>19.817910000000001</v>
      </c>
      <c r="R85">
        <v>21.764358000000001</v>
      </c>
      <c r="S85">
        <v>26.964210000000001</v>
      </c>
      <c r="T85">
        <v>0</v>
      </c>
      <c r="U85">
        <v>348.97500000000002</v>
      </c>
      <c r="V85">
        <v>17.488956999999999</v>
      </c>
      <c r="W85">
        <v>45.22</v>
      </c>
      <c r="X85">
        <v>98.34</v>
      </c>
      <c r="Y85">
        <v>0</v>
      </c>
      <c r="Z85">
        <v>0</v>
      </c>
      <c r="AA85">
        <v>0</v>
      </c>
      <c r="AB85">
        <v>13.426</v>
      </c>
      <c r="AC85">
        <v>0</v>
      </c>
      <c r="AD85">
        <v>0</v>
      </c>
      <c r="AE85">
        <v>0</v>
      </c>
      <c r="AF85">
        <v>9.0630000000000006</v>
      </c>
      <c r="AG85">
        <v>43.700400000000002</v>
      </c>
      <c r="AH85">
        <v>0</v>
      </c>
      <c r="AI85">
        <v>0</v>
      </c>
      <c r="AJ85">
        <v>0</v>
      </c>
      <c r="AK85">
        <v>53.648699999999998</v>
      </c>
      <c r="AL85">
        <v>2.6726000000000001</v>
      </c>
      <c r="AM85">
        <v>0</v>
      </c>
      <c r="AN85">
        <v>0.71891000000000005</v>
      </c>
      <c r="AO85">
        <v>4.7980799999999997</v>
      </c>
      <c r="AP85">
        <v>3.0743999999999998</v>
      </c>
      <c r="AQ85">
        <v>15.6</v>
      </c>
      <c r="AR85">
        <v>22.08</v>
      </c>
      <c r="AS85">
        <v>10.7616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75.265329000000008</v>
      </c>
      <c r="BA85">
        <f t="shared" si="4"/>
        <v>2030.5163540000001</v>
      </c>
      <c r="BB85">
        <v>82</v>
      </c>
      <c r="BD85">
        <v>5.33</v>
      </c>
      <c r="BE85">
        <v>1.92</v>
      </c>
      <c r="BF85">
        <v>2.21</v>
      </c>
      <c r="BG85">
        <v>1.79</v>
      </c>
      <c r="BH85">
        <v>6.3</v>
      </c>
      <c r="BI85">
        <v>0.81</v>
      </c>
      <c r="BJ85">
        <v>0.91</v>
      </c>
      <c r="BK85">
        <v>1.73</v>
      </c>
      <c r="BL85">
        <v>0.94</v>
      </c>
      <c r="BM85">
        <v>0.08</v>
      </c>
      <c r="BN85">
        <v>3.52</v>
      </c>
      <c r="BO85">
        <v>3.77</v>
      </c>
      <c r="BP85">
        <v>0.26</v>
      </c>
      <c r="BQ85">
        <v>2</v>
      </c>
      <c r="BR85">
        <v>1.0900000000000001</v>
      </c>
      <c r="BS85">
        <v>1.63</v>
      </c>
      <c r="BT85">
        <v>2.9693719999999999</v>
      </c>
      <c r="BU85">
        <v>1.342031</v>
      </c>
      <c r="BV85">
        <v>2.0069400000000002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0.96890600000000004</v>
      </c>
      <c r="CM85">
        <v>1.7560119999999999</v>
      </c>
      <c r="CN85">
        <v>3.2638199999999999</v>
      </c>
      <c r="CO85">
        <v>4.2945000000000002</v>
      </c>
      <c r="CP85">
        <v>4.2584999999999997</v>
      </c>
      <c r="CQ85">
        <v>1.952566</v>
      </c>
      <c r="CR85">
        <v>0.42312</v>
      </c>
      <c r="CS85">
        <v>1.396895</v>
      </c>
      <c r="CT85">
        <v>0</v>
      </c>
      <c r="CU85">
        <v>0</v>
      </c>
      <c r="CV85">
        <v>0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75.265329000000008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343.37020000000001</v>
      </c>
      <c r="L86">
        <v>405.69</v>
      </c>
      <c r="M86">
        <v>47.195999999999998</v>
      </c>
      <c r="N86">
        <v>120.6562</v>
      </c>
      <c r="O86">
        <v>126.477</v>
      </c>
      <c r="P86">
        <v>138.75069999999999</v>
      </c>
      <c r="Q86">
        <v>19.817910000000001</v>
      </c>
      <c r="R86">
        <v>21.764358000000001</v>
      </c>
      <c r="S86">
        <v>26.964210000000001</v>
      </c>
      <c r="T86">
        <v>0</v>
      </c>
      <c r="U86">
        <v>348.97500000000002</v>
      </c>
      <c r="V86">
        <v>17.488956999999999</v>
      </c>
      <c r="W86">
        <v>45.22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9.0630000000000006</v>
      </c>
      <c r="AG86">
        <v>43.700400000000002</v>
      </c>
      <c r="AH86">
        <v>0</v>
      </c>
      <c r="AI86">
        <v>0</v>
      </c>
      <c r="AJ86">
        <v>0</v>
      </c>
      <c r="AK86">
        <v>53.648699999999998</v>
      </c>
      <c r="AL86">
        <v>2.6726000000000001</v>
      </c>
      <c r="AM86">
        <v>0</v>
      </c>
      <c r="AN86">
        <v>0.71891000000000005</v>
      </c>
      <c r="AO86">
        <v>5.0538600000000002</v>
      </c>
      <c r="AP86">
        <v>3.0743999999999998</v>
      </c>
      <c r="AQ86">
        <v>15.6</v>
      </c>
      <c r="AR86">
        <v>22.08</v>
      </c>
      <c r="AS86">
        <v>10.7616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75.265329000000008</v>
      </c>
      <c r="BA86">
        <f t="shared" si="4"/>
        <v>2017.3461340000001</v>
      </c>
      <c r="BB86">
        <v>83</v>
      </c>
      <c r="BD86">
        <v>5.33</v>
      </c>
      <c r="BE86">
        <v>1.92</v>
      </c>
      <c r="BF86">
        <v>2.21</v>
      </c>
      <c r="BG86">
        <v>1.79</v>
      </c>
      <c r="BH86">
        <v>6.3</v>
      </c>
      <c r="BI86">
        <v>0.81</v>
      </c>
      <c r="BJ86">
        <v>0.91</v>
      </c>
      <c r="BK86">
        <v>1.73</v>
      </c>
      <c r="BL86">
        <v>0.94</v>
      </c>
      <c r="BM86">
        <v>0.08</v>
      </c>
      <c r="BN86">
        <v>3.52</v>
      </c>
      <c r="BO86">
        <v>3.77</v>
      </c>
      <c r="BP86">
        <v>0.26</v>
      </c>
      <c r="BQ86">
        <v>2</v>
      </c>
      <c r="BR86">
        <v>1.0900000000000001</v>
      </c>
      <c r="BS86">
        <v>1.63</v>
      </c>
      <c r="BT86">
        <v>2.9693719999999999</v>
      </c>
      <c r="BU86">
        <v>1.342031</v>
      </c>
      <c r="BV86">
        <v>2.0069400000000002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0.96890600000000004</v>
      </c>
      <c r="CM86">
        <v>1.7560119999999999</v>
      </c>
      <c r="CN86">
        <v>3.2638199999999999</v>
      </c>
      <c r="CO86">
        <v>4.2945000000000002</v>
      </c>
      <c r="CP86">
        <v>4.2584999999999997</v>
      </c>
      <c r="CQ86">
        <v>1.952566</v>
      </c>
      <c r="CR86">
        <v>0.42312</v>
      </c>
      <c r="CS86">
        <v>1.396895</v>
      </c>
      <c r="CT86">
        <v>0</v>
      </c>
      <c r="CU86">
        <v>0</v>
      </c>
      <c r="CV86">
        <v>0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75.265329000000008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341.23379999999997</v>
      </c>
      <c r="L87">
        <v>405.69</v>
      </c>
      <c r="M87">
        <v>47.195999999999998</v>
      </c>
      <c r="N87">
        <v>120.6562</v>
      </c>
      <c r="O87">
        <v>126.477</v>
      </c>
      <c r="P87">
        <v>138.75069999999999</v>
      </c>
      <c r="Q87">
        <v>19.817910000000001</v>
      </c>
      <c r="R87">
        <v>21.764358000000001</v>
      </c>
      <c r="S87">
        <v>26.964210000000001</v>
      </c>
      <c r="T87">
        <v>0</v>
      </c>
      <c r="U87">
        <v>348.97500000000002</v>
      </c>
      <c r="V87">
        <v>17.488956999999999</v>
      </c>
      <c r="W87">
        <v>45.22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9.0630000000000006</v>
      </c>
      <c r="AG87">
        <v>43.700400000000002</v>
      </c>
      <c r="AH87">
        <v>0</v>
      </c>
      <c r="AI87">
        <v>0</v>
      </c>
      <c r="AJ87">
        <v>0</v>
      </c>
      <c r="AK87">
        <v>53.648699999999998</v>
      </c>
      <c r="AL87">
        <v>2.6726000000000001</v>
      </c>
      <c r="AM87">
        <v>0</v>
      </c>
      <c r="AN87">
        <v>0.71891000000000005</v>
      </c>
      <c r="AO87">
        <v>5.2390800000000004</v>
      </c>
      <c r="AP87">
        <v>3.0743999999999998</v>
      </c>
      <c r="AQ87">
        <v>15.6</v>
      </c>
      <c r="AR87">
        <v>22.08</v>
      </c>
      <c r="AS87">
        <v>13.452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75.265329000000008</v>
      </c>
      <c r="BA87">
        <f t="shared" si="4"/>
        <v>2018.0853540000003</v>
      </c>
      <c r="BB87">
        <v>84</v>
      </c>
      <c r="BD87">
        <v>5.33</v>
      </c>
      <c r="BE87">
        <v>1.92</v>
      </c>
      <c r="BF87">
        <v>2.21</v>
      </c>
      <c r="BG87">
        <v>1.79</v>
      </c>
      <c r="BH87">
        <v>6.3</v>
      </c>
      <c r="BI87">
        <v>0.81</v>
      </c>
      <c r="BJ87">
        <v>0.91</v>
      </c>
      <c r="BK87">
        <v>1.73</v>
      </c>
      <c r="BL87">
        <v>0.94</v>
      </c>
      <c r="BM87">
        <v>0.08</v>
      </c>
      <c r="BN87">
        <v>3.52</v>
      </c>
      <c r="BO87">
        <v>3.77</v>
      </c>
      <c r="BP87">
        <v>0.26</v>
      </c>
      <c r="BQ87">
        <v>2</v>
      </c>
      <c r="BR87">
        <v>1.0900000000000001</v>
      </c>
      <c r="BS87">
        <v>1.63</v>
      </c>
      <c r="BT87">
        <v>2.9693719999999999</v>
      </c>
      <c r="BU87">
        <v>1.342031</v>
      </c>
      <c r="BV87">
        <v>2.0069400000000002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0.96890600000000004</v>
      </c>
      <c r="CM87">
        <v>1.7560119999999999</v>
      </c>
      <c r="CN87">
        <v>3.2638199999999999</v>
      </c>
      <c r="CO87">
        <v>4.2945000000000002</v>
      </c>
      <c r="CP87">
        <v>4.2584999999999997</v>
      </c>
      <c r="CQ87">
        <v>1.952566</v>
      </c>
      <c r="CR87">
        <v>0.42312</v>
      </c>
      <c r="CS87">
        <v>1.396895</v>
      </c>
      <c r="CT87">
        <v>0</v>
      </c>
      <c r="CU87">
        <v>0</v>
      </c>
      <c r="CV87">
        <v>0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75.265329000000008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336.55619999999999</v>
      </c>
      <c r="L88">
        <v>320.69</v>
      </c>
      <c r="M88">
        <v>47.195999999999998</v>
      </c>
      <c r="N88">
        <v>120.6562</v>
      </c>
      <c r="O88">
        <v>126.477</v>
      </c>
      <c r="P88">
        <v>138.75069999999999</v>
      </c>
      <c r="Q88">
        <v>19.817910000000001</v>
      </c>
      <c r="R88">
        <v>21.764358000000001</v>
      </c>
      <c r="S88">
        <v>26.964210000000001</v>
      </c>
      <c r="T88">
        <v>0</v>
      </c>
      <c r="U88">
        <v>348.97500000000002</v>
      </c>
      <c r="V88">
        <v>17.488956999999999</v>
      </c>
      <c r="W88">
        <v>45.22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9.0630000000000006</v>
      </c>
      <c r="AG88">
        <v>43.700400000000002</v>
      </c>
      <c r="AH88">
        <v>0</v>
      </c>
      <c r="AI88">
        <v>0</v>
      </c>
      <c r="AJ88">
        <v>0</v>
      </c>
      <c r="AK88">
        <v>53.648699999999998</v>
      </c>
      <c r="AL88">
        <v>2.6726000000000001</v>
      </c>
      <c r="AM88">
        <v>0</v>
      </c>
      <c r="AN88">
        <v>0.71891000000000005</v>
      </c>
      <c r="AO88">
        <v>5.4184200000000002</v>
      </c>
      <c r="AP88">
        <v>3.0743999999999998</v>
      </c>
      <c r="AQ88">
        <v>0</v>
      </c>
      <c r="AR88">
        <v>22.08</v>
      </c>
      <c r="AS88">
        <v>13.452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75.265329000000008</v>
      </c>
      <c r="BA88">
        <f t="shared" si="4"/>
        <v>1912.9870939999998</v>
      </c>
      <c r="BB88">
        <v>85</v>
      </c>
      <c r="BD88">
        <v>5.33</v>
      </c>
      <c r="BE88">
        <v>1.92</v>
      </c>
      <c r="BF88">
        <v>2.21</v>
      </c>
      <c r="BG88">
        <v>1.79</v>
      </c>
      <c r="BH88">
        <v>6.3</v>
      </c>
      <c r="BI88">
        <v>0.81</v>
      </c>
      <c r="BJ88">
        <v>0.91</v>
      </c>
      <c r="BK88">
        <v>1.73</v>
      </c>
      <c r="BL88">
        <v>0.94</v>
      </c>
      <c r="BM88">
        <v>0.08</v>
      </c>
      <c r="BN88">
        <v>3.52</v>
      </c>
      <c r="BO88">
        <v>3.77</v>
      </c>
      <c r="BP88">
        <v>0.26</v>
      </c>
      <c r="BQ88">
        <v>2</v>
      </c>
      <c r="BR88">
        <v>1.0900000000000001</v>
      </c>
      <c r="BS88">
        <v>1.63</v>
      </c>
      <c r="BT88">
        <v>2.9693719999999999</v>
      </c>
      <c r="BU88">
        <v>1.342031</v>
      </c>
      <c r="BV88">
        <v>2.0069400000000002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0.96890600000000004</v>
      </c>
      <c r="CM88">
        <v>1.7560119999999999</v>
      </c>
      <c r="CN88">
        <v>3.2638199999999999</v>
      </c>
      <c r="CO88">
        <v>4.2945000000000002</v>
      </c>
      <c r="CP88">
        <v>4.2584999999999997</v>
      </c>
      <c r="CQ88">
        <v>1.952566</v>
      </c>
      <c r="CR88">
        <v>0.42312</v>
      </c>
      <c r="CS88">
        <v>1.396895</v>
      </c>
      <c r="CT88">
        <v>0</v>
      </c>
      <c r="CU88">
        <v>0</v>
      </c>
      <c r="CV88">
        <v>0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75.265329000000008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296.1662</v>
      </c>
      <c r="L89">
        <v>262.69</v>
      </c>
      <c r="M89">
        <v>47.195999999999998</v>
      </c>
      <c r="N89">
        <v>120.6562</v>
      </c>
      <c r="O89">
        <v>126.477</v>
      </c>
      <c r="P89">
        <v>138.75069999999999</v>
      </c>
      <c r="Q89">
        <v>19.817910000000001</v>
      </c>
      <c r="R89">
        <v>21.764358000000001</v>
      </c>
      <c r="S89">
        <v>26.964210000000001</v>
      </c>
      <c r="T89">
        <v>0</v>
      </c>
      <c r="U89">
        <v>348.97500000000002</v>
      </c>
      <c r="V89">
        <v>17.488956999999999</v>
      </c>
      <c r="W89">
        <v>46.399079999999998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9.0630000000000006</v>
      </c>
      <c r="AG89">
        <v>43.700400000000002</v>
      </c>
      <c r="AH89">
        <v>0</v>
      </c>
      <c r="AI89">
        <v>0</v>
      </c>
      <c r="AJ89">
        <v>0</v>
      </c>
      <c r="AK89">
        <v>53.648699999999998</v>
      </c>
      <c r="AL89">
        <v>2.6726000000000001</v>
      </c>
      <c r="AM89">
        <v>0</v>
      </c>
      <c r="AN89">
        <v>0.71891000000000005</v>
      </c>
      <c r="AO89">
        <v>0.42042000000000002</v>
      </c>
      <c r="AP89">
        <v>5.1239999999999997</v>
      </c>
      <c r="AQ89">
        <v>0</v>
      </c>
      <c r="AR89">
        <v>19.872</v>
      </c>
      <c r="AS89">
        <v>13.452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74.727085000000002</v>
      </c>
      <c r="BA89">
        <f t="shared" si="4"/>
        <v>1810.0815299999999</v>
      </c>
      <c r="BB89">
        <v>86</v>
      </c>
      <c r="BD89">
        <v>5.33</v>
      </c>
      <c r="BE89">
        <v>1.92</v>
      </c>
      <c r="BF89">
        <v>2.21</v>
      </c>
      <c r="BG89">
        <v>1.79</v>
      </c>
      <c r="BH89">
        <v>6.3</v>
      </c>
      <c r="BI89">
        <v>0.81</v>
      </c>
      <c r="BJ89">
        <v>0.91</v>
      </c>
      <c r="BK89">
        <v>1.73</v>
      </c>
      <c r="BL89">
        <v>0.94</v>
      </c>
      <c r="BM89">
        <v>0.08</v>
      </c>
      <c r="BN89">
        <v>3.52</v>
      </c>
      <c r="BO89">
        <v>3.77</v>
      </c>
      <c r="BP89">
        <v>0.26</v>
      </c>
      <c r="BQ89">
        <v>2</v>
      </c>
      <c r="BR89">
        <v>1.0900000000000001</v>
      </c>
      <c r="BS89">
        <v>1.63</v>
      </c>
      <c r="BT89">
        <v>2.9693719999999999</v>
      </c>
      <c r="BU89">
        <v>1.342031</v>
      </c>
      <c r="BV89">
        <v>2.0069400000000002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0.96890600000000004</v>
      </c>
      <c r="CM89">
        <v>1.7560119999999999</v>
      </c>
      <c r="CN89">
        <v>3.2638199999999999</v>
      </c>
      <c r="CO89">
        <v>4.2945000000000002</v>
      </c>
      <c r="CP89">
        <v>4.2584999999999997</v>
      </c>
      <c r="CQ89">
        <v>1.4143220000000001</v>
      </c>
      <c r="CR89">
        <v>0.42312</v>
      </c>
      <c r="CS89">
        <v>1.396895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74.727085000000002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296.1662</v>
      </c>
      <c r="L90">
        <v>262.69</v>
      </c>
      <c r="M90">
        <v>47.195999999999998</v>
      </c>
      <c r="N90">
        <v>120.6562</v>
      </c>
      <c r="O90">
        <v>126.477</v>
      </c>
      <c r="P90">
        <v>138.75069999999999</v>
      </c>
      <c r="Q90">
        <v>19.817910000000001</v>
      </c>
      <c r="R90">
        <v>21.764358000000001</v>
      </c>
      <c r="S90">
        <v>26.964210000000001</v>
      </c>
      <c r="T90">
        <v>0</v>
      </c>
      <c r="U90">
        <v>348.97500000000002</v>
      </c>
      <c r="V90">
        <v>17.488956999999999</v>
      </c>
      <c r="W90">
        <v>46.399079999999998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9.0630000000000006</v>
      </c>
      <c r="AG90">
        <v>43.700400000000002</v>
      </c>
      <c r="AH90">
        <v>0</v>
      </c>
      <c r="AI90">
        <v>0</v>
      </c>
      <c r="AJ90">
        <v>0</v>
      </c>
      <c r="AK90">
        <v>53.648699999999998</v>
      </c>
      <c r="AL90">
        <v>2.6726000000000001</v>
      </c>
      <c r="AM90">
        <v>0</v>
      </c>
      <c r="AN90">
        <v>0.71891000000000005</v>
      </c>
      <c r="AO90">
        <v>0.67913999999999997</v>
      </c>
      <c r="AP90">
        <v>5.1239999999999997</v>
      </c>
      <c r="AQ90">
        <v>0</v>
      </c>
      <c r="AR90">
        <v>19.872</v>
      </c>
      <c r="AS90">
        <v>13.452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74.289045999999999</v>
      </c>
      <c r="BA90">
        <f t="shared" si="4"/>
        <v>1809.9022110000001</v>
      </c>
      <c r="BB90">
        <v>87</v>
      </c>
      <c r="BD90">
        <v>5.33</v>
      </c>
      <c r="BE90">
        <v>1.92</v>
      </c>
      <c r="BF90">
        <v>2.21</v>
      </c>
      <c r="BG90">
        <v>1.79</v>
      </c>
      <c r="BH90">
        <v>6.3</v>
      </c>
      <c r="BI90">
        <v>0.81</v>
      </c>
      <c r="BJ90">
        <v>0.91</v>
      </c>
      <c r="BK90">
        <v>1.73</v>
      </c>
      <c r="BL90">
        <v>0.94</v>
      </c>
      <c r="BM90">
        <v>0.08</v>
      </c>
      <c r="BN90">
        <v>3.52</v>
      </c>
      <c r="BO90">
        <v>3.77</v>
      </c>
      <c r="BP90">
        <v>0.26</v>
      </c>
      <c r="BQ90">
        <v>2</v>
      </c>
      <c r="BR90">
        <v>1.0900000000000001</v>
      </c>
      <c r="BS90">
        <v>1.63</v>
      </c>
      <c r="BT90">
        <v>2.9693719999999999</v>
      </c>
      <c r="BU90">
        <v>1.342031</v>
      </c>
      <c r="BV90">
        <v>2.0069400000000002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0.96890600000000004</v>
      </c>
      <c r="CM90">
        <v>1.7560119999999999</v>
      </c>
      <c r="CN90">
        <v>3.2638199999999999</v>
      </c>
      <c r="CO90">
        <v>4.2945000000000002</v>
      </c>
      <c r="CP90">
        <v>4.2584999999999997</v>
      </c>
      <c r="CQ90">
        <v>0.97628300000000001</v>
      </c>
      <c r="CR90">
        <v>0.42312</v>
      </c>
      <c r="CS90">
        <v>1.396895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74.289045999999999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296.1662</v>
      </c>
      <c r="L91">
        <v>262.69</v>
      </c>
      <c r="M91">
        <v>47.195999999999998</v>
      </c>
      <c r="N91">
        <v>120.6562</v>
      </c>
      <c r="O91">
        <v>126.477</v>
      </c>
      <c r="P91">
        <v>138.75069999999999</v>
      </c>
      <c r="Q91">
        <v>21.56091</v>
      </c>
      <c r="R91">
        <v>21.764358000000001</v>
      </c>
      <c r="S91">
        <v>26.964210000000001</v>
      </c>
      <c r="T91">
        <v>0</v>
      </c>
      <c r="U91">
        <v>348.97500000000002</v>
      </c>
      <c r="V91">
        <v>14.547889</v>
      </c>
      <c r="W91">
        <v>46.399079999999998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43.700400000000002</v>
      </c>
      <c r="AH91">
        <v>0</v>
      </c>
      <c r="AI91">
        <v>0</v>
      </c>
      <c r="AJ91">
        <v>0</v>
      </c>
      <c r="AK91">
        <v>53.648699999999998</v>
      </c>
      <c r="AL91">
        <v>2.6726000000000001</v>
      </c>
      <c r="AM91">
        <v>0</v>
      </c>
      <c r="AN91">
        <v>0.71891000000000005</v>
      </c>
      <c r="AO91">
        <v>0.90258000000000005</v>
      </c>
      <c r="AP91">
        <v>5.1239999999999997</v>
      </c>
      <c r="AQ91">
        <v>0</v>
      </c>
      <c r="AR91">
        <v>8.6112000000000002</v>
      </c>
      <c r="AS91">
        <v>10.7616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74.180334000000002</v>
      </c>
      <c r="BA91">
        <f t="shared" si="4"/>
        <v>1794.8676709999997</v>
      </c>
      <c r="BB91">
        <v>88</v>
      </c>
      <c r="BD91">
        <v>5.33</v>
      </c>
      <c r="BE91">
        <v>1.92</v>
      </c>
      <c r="BF91">
        <v>2.21</v>
      </c>
      <c r="BG91">
        <v>1.79</v>
      </c>
      <c r="BH91">
        <v>6.3</v>
      </c>
      <c r="BI91">
        <v>0.84</v>
      </c>
      <c r="BJ91">
        <v>0.93</v>
      </c>
      <c r="BK91">
        <v>1.73</v>
      </c>
      <c r="BL91">
        <v>0.94</v>
      </c>
      <c r="BM91">
        <v>0.08</v>
      </c>
      <c r="BN91">
        <v>3.52</v>
      </c>
      <c r="BO91">
        <v>3.77</v>
      </c>
      <c r="BP91">
        <v>0.26</v>
      </c>
      <c r="BQ91">
        <v>2</v>
      </c>
      <c r="BR91">
        <v>1.0900000000000001</v>
      </c>
      <c r="BS91">
        <v>1.63</v>
      </c>
      <c r="BT91">
        <v>2.9693719999999999</v>
      </c>
      <c r="BU91">
        <v>1.342031</v>
      </c>
      <c r="BV91">
        <v>2.0069400000000002</v>
      </c>
      <c r="BW91">
        <v>1.5047999999999999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0.96890600000000004</v>
      </c>
      <c r="CM91">
        <v>1.7560119999999999</v>
      </c>
      <c r="CN91">
        <v>3.5429629999999999</v>
      </c>
      <c r="CO91">
        <v>4.2945000000000002</v>
      </c>
      <c r="CP91">
        <v>4.2584999999999997</v>
      </c>
      <c r="CQ91">
        <v>0.97628300000000001</v>
      </c>
      <c r="CR91">
        <v>0.42312</v>
      </c>
      <c r="CS91">
        <v>1.396895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74.180334000000002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296.1662</v>
      </c>
      <c r="L92">
        <v>262.69</v>
      </c>
      <c r="M92">
        <v>47.195999999999998</v>
      </c>
      <c r="N92">
        <v>120.6562</v>
      </c>
      <c r="O92">
        <v>126.477</v>
      </c>
      <c r="P92">
        <v>138.75069999999999</v>
      </c>
      <c r="Q92">
        <v>22.205819999999999</v>
      </c>
      <c r="R92">
        <v>21.764358000000001</v>
      </c>
      <c r="S92">
        <v>26.964210000000001</v>
      </c>
      <c r="T92">
        <v>0</v>
      </c>
      <c r="U92">
        <v>348.97500000000002</v>
      </c>
      <c r="V92">
        <v>13.532500000000001</v>
      </c>
      <c r="W92">
        <v>46.399079999999998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43.700400000000002</v>
      </c>
      <c r="AH92">
        <v>0</v>
      </c>
      <c r="AI92">
        <v>0</v>
      </c>
      <c r="AJ92">
        <v>0</v>
      </c>
      <c r="AK92">
        <v>53.648699999999998</v>
      </c>
      <c r="AL92">
        <v>2.6726000000000001</v>
      </c>
      <c r="AM92">
        <v>0</v>
      </c>
      <c r="AN92">
        <v>0.71891000000000005</v>
      </c>
      <c r="AO92">
        <v>1.0789800000000001</v>
      </c>
      <c r="AP92">
        <v>5.1239999999999997</v>
      </c>
      <c r="AQ92">
        <v>0</v>
      </c>
      <c r="AR92">
        <v>8.6112000000000002</v>
      </c>
      <c r="AS92">
        <v>10.7616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74.180334000000002</v>
      </c>
      <c r="BA92">
        <f t="shared" si="4"/>
        <v>1794.6735919999999</v>
      </c>
      <c r="BB92">
        <v>89</v>
      </c>
      <c r="BD92">
        <v>5.33</v>
      </c>
      <c r="BE92">
        <v>1.92</v>
      </c>
      <c r="BF92">
        <v>2.21</v>
      </c>
      <c r="BG92">
        <v>1.79</v>
      </c>
      <c r="BH92">
        <v>6.3</v>
      </c>
      <c r="BI92">
        <v>0.84</v>
      </c>
      <c r="BJ92">
        <v>0.93</v>
      </c>
      <c r="BK92">
        <v>1.73</v>
      </c>
      <c r="BL92">
        <v>0.94</v>
      </c>
      <c r="BM92">
        <v>0.08</v>
      </c>
      <c r="BN92">
        <v>3.52</v>
      </c>
      <c r="BO92">
        <v>3.77</v>
      </c>
      <c r="BP92">
        <v>0.26</v>
      </c>
      <c r="BQ92">
        <v>2</v>
      </c>
      <c r="BR92">
        <v>1.0900000000000001</v>
      </c>
      <c r="BS92">
        <v>1.63</v>
      </c>
      <c r="BT92">
        <v>2.9693719999999999</v>
      </c>
      <c r="BU92">
        <v>1.342031</v>
      </c>
      <c r="BV92">
        <v>2.0069400000000002</v>
      </c>
      <c r="BW92">
        <v>1.5047999999999999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0.96890600000000004</v>
      </c>
      <c r="CM92">
        <v>1.7560119999999999</v>
      </c>
      <c r="CN92">
        <v>3.5429629999999999</v>
      </c>
      <c r="CO92">
        <v>4.2945000000000002</v>
      </c>
      <c r="CP92">
        <v>4.2584999999999997</v>
      </c>
      <c r="CQ92">
        <v>0.97628300000000001</v>
      </c>
      <c r="CR92">
        <v>0.42312</v>
      </c>
      <c r="CS92">
        <v>1.396895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74.180334000000002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296.1662</v>
      </c>
      <c r="L93">
        <v>232.69</v>
      </c>
      <c r="M93">
        <v>47.195999999999998</v>
      </c>
      <c r="N93">
        <v>120.6562</v>
      </c>
      <c r="O93">
        <v>126.477</v>
      </c>
      <c r="P93">
        <v>138.75069999999999</v>
      </c>
      <c r="Q93">
        <v>22.205819999999999</v>
      </c>
      <c r="R93">
        <v>21.764358000000001</v>
      </c>
      <c r="S93">
        <v>23.661999999999999</v>
      </c>
      <c r="T93">
        <v>0</v>
      </c>
      <c r="U93">
        <v>348.97500000000002</v>
      </c>
      <c r="V93">
        <v>7.9671000000000003</v>
      </c>
      <c r="W93">
        <v>46.399079999999998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43.700400000000002</v>
      </c>
      <c r="AH93">
        <v>0</v>
      </c>
      <c r="AI93">
        <v>0</v>
      </c>
      <c r="AJ93">
        <v>0</v>
      </c>
      <c r="AK93">
        <v>53.648699999999998</v>
      </c>
      <c r="AL93">
        <v>2.6726000000000001</v>
      </c>
      <c r="AM93">
        <v>0</v>
      </c>
      <c r="AN93">
        <v>0.71891000000000005</v>
      </c>
      <c r="AO93">
        <v>1.2230399999999999</v>
      </c>
      <c r="AP93">
        <v>4.4835000000000003</v>
      </c>
      <c r="AQ93">
        <v>0</v>
      </c>
      <c r="AR93">
        <v>6.6239999999999997</v>
      </c>
      <c r="AS93">
        <v>10.7616</v>
      </c>
      <c r="AT93">
        <v>12.834360999999999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74.180334000000002</v>
      </c>
      <c r="BA93">
        <f t="shared" si="4"/>
        <v>1751.1599030000002</v>
      </c>
      <c r="BB93">
        <v>90</v>
      </c>
      <c r="BD93">
        <v>5.33</v>
      </c>
      <c r="BE93">
        <v>1.92</v>
      </c>
      <c r="BF93">
        <v>2.21</v>
      </c>
      <c r="BG93">
        <v>1.79</v>
      </c>
      <c r="BH93">
        <v>6.3</v>
      </c>
      <c r="BI93">
        <v>0.84</v>
      </c>
      <c r="BJ93">
        <v>0.93</v>
      </c>
      <c r="BK93">
        <v>1.73</v>
      </c>
      <c r="BL93">
        <v>0.94</v>
      </c>
      <c r="BM93">
        <v>0.08</v>
      </c>
      <c r="BN93">
        <v>3.52</v>
      </c>
      <c r="BO93">
        <v>3.77</v>
      </c>
      <c r="BP93">
        <v>0.26</v>
      </c>
      <c r="BQ93">
        <v>2</v>
      </c>
      <c r="BR93">
        <v>1.0900000000000001</v>
      </c>
      <c r="BS93">
        <v>1.63</v>
      </c>
      <c r="BT93">
        <v>2.9693719999999999</v>
      </c>
      <c r="BU93">
        <v>1.342031</v>
      </c>
      <c r="BV93">
        <v>2.0069400000000002</v>
      </c>
      <c r="BW93">
        <v>1.5047999999999999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0.96890600000000004</v>
      </c>
      <c r="CM93">
        <v>1.7560119999999999</v>
      </c>
      <c r="CN93">
        <v>3.5429629999999999</v>
      </c>
      <c r="CO93">
        <v>4.2945000000000002</v>
      </c>
      <c r="CP93">
        <v>4.2584999999999997</v>
      </c>
      <c r="CQ93">
        <v>0.97628300000000001</v>
      </c>
      <c r="CR93">
        <v>0.42312</v>
      </c>
      <c r="CS93">
        <v>1.396895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74.180334000000002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296.1662</v>
      </c>
      <c r="L94">
        <v>229.8</v>
      </c>
      <c r="M94">
        <v>47.195999999999998</v>
      </c>
      <c r="N94">
        <v>120.6562</v>
      </c>
      <c r="O94">
        <v>126.477</v>
      </c>
      <c r="P94">
        <v>138.75069999999999</v>
      </c>
      <c r="Q94">
        <v>22.205819999999999</v>
      </c>
      <c r="R94">
        <v>13.01</v>
      </c>
      <c r="S94">
        <v>13.239675999999999</v>
      </c>
      <c r="T94">
        <v>0</v>
      </c>
      <c r="U94">
        <v>348.97500000000002</v>
      </c>
      <c r="V94">
        <v>0</v>
      </c>
      <c r="W94">
        <v>46.399079999999998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43.700400000000002</v>
      </c>
      <c r="AH94">
        <v>0</v>
      </c>
      <c r="AI94">
        <v>0</v>
      </c>
      <c r="AJ94">
        <v>0</v>
      </c>
      <c r="AK94">
        <v>53.648699999999998</v>
      </c>
      <c r="AL94">
        <v>2.6726000000000001</v>
      </c>
      <c r="AM94">
        <v>0</v>
      </c>
      <c r="AN94">
        <v>0.71891000000000005</v>
      </c>
      <c r="AO94">
        <v>1.2788999999999999</v>
      </c>
      <c r="AP94">
        <v>4.4835000000000003</v>
      </c>
      <c r="AQ94">
        <v>0</v>
      </c>
      <c r="AR94">
        <v>6.6239999999999997</v>
      </c>
      <c r="AS94">
        <v>10.7616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74.130334000000005</v>
      </c>
      <c r="BA94">
        <f t="shared" si="4"/>
        <v>1723.2944199999999</v>
      </c>
      <c r="BB94">
        <v>91</v>
      </c>
      <c r="BD94">
        <v>5.33</v>
      </c>
      <c r="BE94">
        <v>1.92</v>
      </c>
      <c r="BF94">
        <v>2.21</v>
      </c>
      <c r="BG94">
        <v>1.79</v>
      </c>
      <c r="BH94">
        <v>6.3</v>
      </c>
      <c r="BI94">
        <v>0.81</v>
      </c>
      <c r="BJ94">
        <v>0.91</v>
      </c>
      <c r="BK94">
        <v>1.73</v>
      </c>
      <c r="BL94">
        <v>0.94</v>
      </c>
      <c r="BM94">
        <v>0.08</v>
      </c>
      <c r="BN94">
        <v>3.52</v>
      </c>
      <c r="BO94">
        <v>3.77</v>
      </c>
      <c r="BP94">
        <v>0.26</v>
      </c>
      <c r="BQ94">
        <v>2</v>
      </c>
      <c r="BR94">
        <v>1.0900000000000001</v>
      </c>
      <c r="BS94">
        <v>1.63</v>
      </c>
      <c r="BT94">
        <v>2.9693719999999999</v>
      </c>
      <c r="BU94">
        <v>1.342031</v>
      </c>
      <c r="BV94">
        <v>2.0069400000000002</v>
      </c>
      <c r="BW94">
        <v>1.5047999999999999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0.96890600000000004</v>
      </c>
      <c r="CM94">
        <v>1.7560119999999999</v>
      </c>
      <c r="CN94">
        <v>3.5429629999999999</v>
      </c>
      <c r="CO94">
        <v>4.2945000000000002</v>
      </c>
      <c r="CP94">
        <v>4.2584999999999997</v>
      </c>
      <c r="CQ94">
        <v>0.97628300000000001</v>
      </c>
      <c r="CR94">
        <v>0.42312</v>
      </c>
      <c r="CS94">
        <v>1.396895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74.130334000000005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296.1662</v>
      </c>
      <c r="L95">
        <v>229.8</v>
      </c>
      <c r="M95">
        <v>47.195999999999998</v>
      </c>
      <c r="N95">
        <v>120.6562</v>
      </c>
      <c r="O95">
        <v>126.477</v>
      </c>
      <c r="P95">
        <v>138.75069999999999</v>
      </c>
      <c r="Q95">
        <v>22.205819999999999</v>
      </c>
      <c r="R95">
        <v>13.01</v>
      </c>
      <c r="S95">
        <v>13.583133</v>
      </c>
      <c r="T95">
        <v>0</v>
      </c>
      <c r="U95">
        <v>348.97500000000002</v>
      </c>
      <c r="V95">
        <v>0</v>
      </c>
      <c r="W95">
        <v>32.235500000000002</v>
      </c>
      <c r="X95">
        <v>85.361599999999996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43.700400000000002</v>
      </c>
      <c r="AH95">
        <v>0</v>
      </c>
      <c r="AI95">
        <v>0</v>
      </c>
      <c r="AJ95">
        <v>0</v>
      </c>
      <c r="AK95">
        <v>53.648699999999998</v>
      </c>
      <c r="AL95">
        <v>2.6726000000000001</v>
      </c>
      <c r="AM95">
        <v>0</v>
      </c>
      <c r="AN95">
        <v>0.71891000000000005</v>
      </c>
      <c r="AO95">
        <v>1.39062</v>
      </c>
      <c r="AP95">
        <v>4.4835000000000003</v>
      </c>
      <c r="AQ95">
        <v>0</v>
      </c>
      <c r="AR95">
        <v>3.3119999999999998</v>
      </c>
      <c r="AS95">
        <v>10.7616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74.130334000000005</v>
      </c>
      <c r="BA95">
        <f t="shared" si="4"/>
        <v>1693.2956169999998</v>
      </c>
      <c r="BB95">
        <v>92</v>
      </c>
      <c r="BD95">
        <v>5.33</v>
      </c>
      <c r="BE95">
        <v>1.92</v>
      </c>
      <c r="BF95">
        <v>2.21</v>
      </c>
      <c r="BG95">
        <v>1.79</v>
      </c>
      <c r="BH95">
        <v>6.3</v>
      </c>
      <c r="BI95">
        <v>0.81</v>
      </c>
      <c r="BJ95">
        <v>0.91</v>
      </c>
      <c r="BK95">
        <v>1.73</v>
      </c>
      <c r="BL95">
        <v>0.94</v>
      </c>
      <c r="BM95">
        <v>0.08</v>
      </c>
      <c r="BN95">
        <v>3.52</v>
      </c>
      <c r="BO95">
        <v>3.77</v>
      </c>
      <c r="BP95">
        <v>0.26</v>
      </c>
      <c r="BQ95">
        <v>2</v>
      </c>
      <c r="BR95">
        <v>1.0900000000000001</v>
      </c>
      <c r="BS95">
        <v>1.63</v>
      </c>
      <c r="BT95">
        <v>2.9693719999999999</v>
      </c>
      <c r="BU95">
        <v>1.342031</v>
      </c>
      <c r="BV95">
        <v>2.0069400000000002</v>
      </c>
      <c r="BW95">
        <v>1.5047999999999999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0.96890600000000004</v>
      </c>
      <c r="CM95">
        <v>1.7560119999999999</v>
      </c>
      <c r="CN95">
        <v>3.5429629999999999</v>
      </c>
      <c r="CO95">
        <v>4.2945000000000002</v>
      </c>
      <c r="CP95">
        <v>4.2584999999999997</v>
      </c>
      <c r="CQ95">
        <v>0.97628300000000001</v>
      </c>
      <c r="CR95">
        <v>0.42312</v>
      </c>
      <c r="CS95">
        <v>1.396895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74.130334000000005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296.1662</v>
      </c>
      <c r="L96">
        <v>229.8</v>
      </c>
      <c r="M96">
        <v>47.195999999999998</v>
      </c>
      <c r="N96">
        <v>120.6562</v>
      </c>
      <c r="O96">
        <v>126.477</v>
      </c>
      <c r="P96">
        <v>138.75069999999999</v>
      </c>
      <c r="Q96">
        <v>22.205819999999999</v>
      </c>
      <c r="R96">
        <v>13.01</v>
      </c>
      <c r="S96">
        <v>13.583133</v>
      </c>
      <c r="T96">
        <v>0</v>
      </c>
      <c r="U96">
        <v>348.97500000000002</v>
      </c>
      <c r="V96">
        <v>0</v>
      </c>
      <c r="W96">
        <v>24.235499999999998</v>
      </c>
      <c r="X96">
        <v>62.170699999999997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43.700400000000002</v>
      </c>
      <c r="AH96">
        <v>0</v>
      </c>
      <c r="AI96">
        <v>0</v>
      </c>
      <c r="AJ96">
        <v>0</v>
      </c>
      <c r="AK96">
        <v>53.648699999999998</v>
      </c>
      <c r="AL96">
        <v>2.6726000000000001</v>
      </c>
      <c r="AM96">
        <v>0</v>
      </c>
      <c r="AN96">
        <v>0.71891000000000005</v>
      </c>
      <c r="AO96">
        <v>1.5082199999999999</v>
      </c>
      <c r="AP96">
        <v>4.4835000000000003</v>
      </c>
      <c r="AQ96">
        <v>0</v>
      </c>
      <c r="AR96">
        <v>3.3119999999999998</v>
      </c>
      <c r="AS96">
        <v>10.7616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74.130334000000005</v>
      </c>
      <c r="BA96">
        <f t="shared" si="4"/>
        <v>1662.2223169999997</v>
      </c>
      <c r="BB96">
        <v>93</v>
      </c>
      <c r="BD96">
        <v>5.33</v>
      </c>
      <c r="BE96">
        <v>1.92</v>
      </c>
      <c r="BF96">
        <v>2.21</v>
      </c>
      <c r="BG96">
        <v>1.79</v>
      </c>
      <c r="BH96">
        <v>6.3</v>
      </c>
      <c r="BI96">
        <v>0.81</v>
      </c>
      <c r="BJ96">
        <v>0.91</v>
      </c>
      <c r="BK96">
        <v>1.73</v>
      </c>
      <c r="BL96">
        <v>0.94</v>
      </c>
      <c r="BM96">
        <v>0.08</v>
      </c>
      <c r="BN96">
        <v>3.52</v>
      </c>
      <c r="BO96">
        <v>3.77</v>
      </c>
      <c r="BP96">
        <v>0.26</v>
      </c>
      <c r="BQ96">
        <v>2</v>
      </c>
      <c r="BR96">
        <v>1.0900000000000001</v>
      </c>
      <c r="BS96">
        <v>1.63</v>
      </c>
      <c r="BT96">
        <v>2.9693719999999999</v>
      </c>
      <c r="BU96">
        <v>1.342031</v>
      </c>
      <c r="BV96">
        <v>2.0069400000000002</v>
      </c>
      <c r="BW96">
        <v>1.5047999999999999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0.96890600000000004</v>
      </c>
      <c r="CM96">
        <v>1.7560119999999999</v>
      </c>
      <c r="CN96">
        <v>3.5429629999999999</v>
      </c>
      <c r="CO96">
        <v>4.2945000000000002</v>
      </c>
      <c r="CP96">
        <v>4.2584999999999997</v>
      </c>
      <c r="CQ96">
        <v>0.97628300000000001</v>
      </c>
      <c r="CR96">
        <v>0.42312</v>
      </c>
      <c r="CS96">
        <v>1.396895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74.130334000000005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296.1662</v>
      </c>
      <c r="L97">
        <v>229.8</v>
      </c>
      <c r="M97">
        <v>47.195999999999998</v>
      </c>
      <c r="N97">
        <v>120.6562</v>
      </c>
      <c r="O97">
        <v>126.477</v>
      </c>
      <c r="P97">
        <v>138.75069999999999</v>
      </c>
      <c r="Q97">
        <v>22.205819999999999</v>
      </c>
      <c r="R97">
        <v>13.01</v>
      </c>
      <c r="S97">
        <v>14.471196000000001</v>
      </c>
      <c r="T97">
        <v>0</v>
      </c>
      <c r="U97">
        <v>348.97500000000002</v>
      </c>
      <c r="V97">
        <v>0</v>
      </c>
      <c r="W97">
        <v>24.235499999999998</v>
      </c>
      <c r="X97">
        <v>62.170699999999997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43.700400000000002</v>
      </c>
      <c r="AH97">
        <v>0</v>
      </c>
      <c r="AI97">
        <v>0</v>
      </c>
      <c r="AJ97">
        <v>0</v>
      </c>
      <c r="AK97">
        <v>53.648699999999998</v>
      </c>
      <c r="AL97">
        <v>2.6726000000000001</v>
      </c>
      <c r="AM97">
        <v>0</v>
      </c>
      <c r="AN97">
        <v>0.71891000000000005</v>
      </c>
      <c r="AO97">
        <v>1.68462</v>
      </c>
      <c r="AP97">
        <v>4.4835000000000003</v>
      </c>
      <c r="AQ97">
        <v>0</v>
      </c>
      <c r="AR97">
        <v>8.8320000000000007</v>
      </c>
      <c r="AS97">
        <v>10.7616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74.130334000000005</v>
      </c>
      <c r="BA97">
        <f t="shared" si="4"/>
        <v>1668.8067800000001</v>
      </c>
      <c r="BB97">
        <v>94</v>
      </c>
      <c r="BD97">
        <v>5.33</v>
      </c>
      <c r="BE97">
        <v>1.92</v>
      </c>
      <c r="BF97">
        <v>2.21</v>
      </c>
      <c r="BG97">
        <v>1.79</v>
      </c>
      <c r="BH97">
        <v>6.3</v>
      </c>
      <c r="BI97">
        <v>0.81</v>
      </c>
      <c r="BJ97">
        <v>0.91</v>
      </c>
      <c r="BK97">
        <v>1.73</v>
      </c>
      <c r="BL97">
        <v>0.94</v>
      </c>
      <c r="BM97">
        <v>0.08</v>
      </c>
      <c r="BN97">
        <v>3.52</v>
      </c>
      <c r="BO97">
        <v>3.77</v>
      </c>
      <c r="BP97">
        <v>0.26</v>
      </c>
      <c r="BQ97">
        <v>2</v>
      </c>
      <c r="BR97">
        <v>1.0900000000000001</v>
      </c>
      <c r="BS97">
        <v>1.63</v>
      </c>
      <c r="BT97">
        <v>2.9693719999999999</v>
      </c>
      <c r="BU97">
        <v>1.342031</v>
      </c>
      <c r="BV97">
        <v>2.0069400000000002</v>
      </c>
      <c r="BW97">
        <v>1.5047999999999999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0.96890600000000004</v>
      </c>
      <c r="CM97">
        <v>1.7560119999999999</v>
      </c>
      <c r="CN97">
        <v>3.5429629999999999</v>
      </c>
      <c r="CO97">
        <v>4.2945000000000002</v>
      </c>
      <c r="CP97">
        <v>4.2584999999999997</v>
      </c>
      <c r="CQ97">
        <v>0.97628300000000001</v>
      </c>
      <c r="CR97">
        <v>0.42312</v>
      </c>
      <c r="CS97">
        <v>1.396895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74.130334000000005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296.1662</v>
      </c>
      <c r="L98">
        <v>229.8</v>
      </c>
      <c r="M98">
        <v>47.195999999999998</v>
      </c>
      <c r="N98">
        <v>120.6562</v>
      </c>
      <c r="O98">
        <v>126.477</v>
      </c>
      <c r="P98">
        <v>138.75069999999999</v>
      </c>
      <c r="Q98">
        <v>22.205819999999999</v>
      </c>
      <c r="R98">
        <v>13.01</v>
      </c>
      <c r="S98">
        <v>14.471196000000001</v>
      </c>
      <c r="T98">
        <v>0</v>
      </c>
      <c r="U98">
        <v>348.97500000000002</v>
      </c>
      <c r="V98">
        <v>0</v>
      </c>
      <c r="W98">
        <v>24.235499999999998</v>
      </c>
      <c r="X98">
        <v>62.170699999999997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43.700400000000002</v>
      </c>
      <c r="AH98">
        <v>0</v>
      </c>
      <c r="AI98">
        <v>0</v>
      </c>
      <c r="AJ98">
        <v>0</v>
      </c>
      <c r="AK98">
        <v>53.648699999999998</v>
      </c>
      <c r="AL98">
        <v>2.6726000000000001</v>
      </c>
      <c r="AM98">
        <v>0</v>
      </c>
      <c r="AN98">
        <v>0.71891000000000005</v>
      </c>
      <c r="AO98">
        <v>1.7375400000000001</v>
      </c>
      <c r="AP98">
        <v>4.4835000000000003</v>
      </c>
      <c r="AQ98">
        <v>0</v>
      </c>
      <c r="AR98">
        <v>8.8320000000000007</v>
      </c>
      <c r="AS98">
        <v>10.7616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74.130334000000005</v>
      </c>
      <c r="BA98">
        <f t="shared" si="4"/>
        <v>1668.8597000000002</v>
      </c>
      <c r="BB98">
        <v>95</v>
      </c>
      <c r="BD98">
        <v>5.33</v>
      </c>
      <c r="BE98">
        <v>1.92</v>
      </c>
      <c r="BF98">
        <v>2.21</v>
      </c>
      <c r="BG98">
        <v>1.79</v>
      </c>
      <c r="BH98">
        <v>6.3</v>
      </c>
      <c r="BI98">
        <v>0.81</v>
      </c>
      <c r="BJ98">
        <v>0.91</v>
      </c>
      <c r="BK98">
        <v>1.73</v>
      </c>
      <c r="BL98">
        <v>0.94</v>
      </c>
      <c r="BM98">
        <v>0.08</v>
      </c>
      <c r="BN98">
        <v>3.52</v>
      </c>
      <c r="BO98">
        <v>3.77</v>
      </c>
      <c r="BP98">
        <v>0.26</v>
      </c>
      <c r="BQ98">
        <v>2</v>
      </c>
      <c r="BR98">
        <v>1.0900000000000001</v>
      </c>
      <c r="BS98">
        <v>1.63</v>
      </c>
      <c r="BT98">
        <v>2.9693719999999999</v>
      </c>
      <c r="BU98">
        <v>1.342031</v>
      </c>
      <c r="BV98">
        <v>2.0069400000000002</v>
      </c>
      <c r="BW98">
        <v>1.5047999999999999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0.96890600000000004</v>
      </c>
      <c r="CM98">
        <v>1.7560119999999999</v>
      </c>
      <c r="CN98">
        <v>3.5429629999999999</v>
      </c>
      <c r="CO98">
        <v>4.2945000000000002</v>
      </c>
      <c r="CP98">
        <v>4.2584999999999997</v>
      </c>
      <c r="CQ98">
        <v>0.97628300000000001</v>
      </c>
      <c r="CR98">
        <v>0.42312</v>
      </c>
      <c r="CS98">
        <v>1.396895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74.130334000000005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10.913085543499996</v>
      </c>
      <c r="L99">
        <f t="shared" si="6"/>
        <v>8.0817124999999894</v>
      </c>
      <c r="M99">
        <f t="shared" si="6"/>
        <v>1.0469324999999987</v>
      </c>
      <c r="N99">
        <f t="shared" si="6"/>
        <v>2.7099797999999997</v>
      </c>
      <c r="O99">
        <f t="shared" si="6"/>
        <v>2.718123000000003</v>
      </c>
      <c r="P99">
        <f t="shared" si="6"/>
        <v>3.2713624000000046</v>
      </c>
      <c r="Q99">
        <f t="shared" si="6"/>
        <v>0.21042280124999999</v>
      </c>
      <c r="R99">
        <f t="shared" si="6"/>
        <v>0.43319217649999953</v>
      </c>
      <c r="S99">
        <f t="shared" si="6"/>
        <v>0.52956327675000037</v>
      </c>
      <c r="T99">
        <f t="shared" si="6"/>
        <v>0</v>
      </c>
      <c r="U99">
        <f t="shared" si="6"/>
        <v>8.3753999999999849</v>
      </c>
      <c r="V99">
        <f t="shared" si="6"/>
        <v>0.26755206074999993</v>
      </c>
      <c r="W99">
        <f t="shared" si="6"/>
        <v>0.89573837699999881</v>
      </c>
      <c r="X99">
        <f t="shared" si="6"/>
        <v>1.9576216725000017</v>
      </c>
      <c r="Y99">
        <f t="shared" si="6"/>
        <v>0</v>
      </c>
      <c r="Z99">
        <f t="shared" si="6"/>
        <v>5.0259824999999987E-2</v>
      </c>
      <c r="AA99">
        <f t="shared" si="6"/>
        <v>0.14271823999999997</v>
      </c>
      <c r="AB99">
        <f t="shared" si="6"/>
        <v>0.16517404999999993</v>
      </c>
      <c r="AC99">
        <f t="shared" si="6"/>
        <v>0.12887823950000002</v>
      </c>
      <c r="AD99">
        <f t="shared" si="6"/>
        <v>0.192010875</v>
      </c>
      <c r="AE99">
        <f t="shared" si="6"/>
        <v>0.37192563199999995</v>
      </c>
      <c r="AF99">
        <f t="shared" si="6"/>
        <v>0.24973600000000012</v>
      </c>
      <c r="AG99">
        <f t="shared" si="6"/>
        <v>0.97233390000000131</v>
      </c>
      <c r="AH99">
        <f t="shared" si="6"/>
        <v>0.77360000000000029</v>
      </c>
      <c r="AI99">
        <f t="shared" si="6"/>
        <v>6.7430249999999969E-2</v>
      </c>
      <c r="AJ99">
        <f t="shared" si="6"/>
        <v>0</v>
      </c>
      <c r="AK99">
        <f t="shared" si="6"/>
        <v>1.2875688000000003</v>
      </c>
      <c r="AL99">
        <f t="shared" si="6"/>
        <v>0.30101610000000073</v>
      </c>
      <c r="AM99">
        <f t="shared" si="6"/>
        <v>0</v>
      </c>
      <c r="AN99">
        <f t="shared" si="6"/>
        <v>1.7253840000000003E-2</v>
      </c>
      <c r="AO99">
        <f t="shared" si="6"/>
        <v>5.7396149999999993E-2</v>
      </c>
      <c r="AP99">
        <f t="shared" si="6"/>
        <v>9.4281600000000049E-2</v>
      </c>
      <c r="AQ99">
        <f t="shared" si="6"/>
        <v>0.48065874999999997</v>
      </c>
      <c r="AR99">
        <f t="shared" si="6"/>
        <v>0.33053759999999988</v>
      </c>
      <c r="AS99">
        <f t="shared" si="6"/>
        <v>0.27448806000000042</v>
      </c>
      <c r="AT99">
        <f t="shared" si="6"/>
        <v>0.34317472574999947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1.7955600912499998</v>
      </c>
      <c r="BA99">
        <f t="shared" si="4"/>
        <v>49.506688836749987</v>
      </c>
      <c r="BD99">
        <f t="shared" ref="BD99:DJ99" si="7">SUM(BD3:BD98)/4000</f>
        <v>0.12767999999999985</v>
      </c>
      <c r="BE99">
        <f t="shared" si="7"/>
        <v>4.6079999999999934E-2</v>
      </c>
      <c r="BF99">
        <f t="shared" si="7"/>
        <v>5.3040000000000032E-2</v>
      </c>
      <c r="BG99">
        <f t="shared" si="7"/>
        <v>4.2959999999999998E-2</v>
      </c>
      <c r="BH99">
        <f t="shared" si="7"/>
        <v>0.1512</v>
      </c>
      <c r="BI99">
        <f t="shared" si="7"/>
        <v>2.0332500000000035E-2</v>
      </c>
      <c r="BJ99">
        <f t="shared" si="7"/>
        <v>2.2082499999999981E-2</v>
      </c>
      <c r="BK99">
        <f t="shared" si="7"/>
        <v>4.1519999999999967E-2</v>
      </c>
      <c r="BL99">
        <f t="shared" si="7"/>
        <v>2.3584999999999981E-2</v>
      </c>
      <c r="BM99">
        <f t="shared" si="7"/>
        <v>1.9200000000000013E-3</v>
      </c>
      <c r="BN99">
        <f t="shared" si="7"/>
        <v>8.4479999999999972E-2</v>
      </c>
      <c r="BO99">
        <f t="shared" si="7"/>
        <v>9.0479999999999949E-2</v>
      </c>
      <c r="BP99">
        <f t="shared" si="7"/>
        <v>6.2400000000000112E-3</v>
      </c>
      <c r="BQ99">
        <f t="shared" si="7"/>
        <v>4.8000000000000001E-2</v>
      </c>
      <c r="BR99">
        <f t="shared" si="7"/>
        <v>2.6160000000000058E-2</v>
      </c>
      <c r="BS99">
        <f t="shared" si="7"/>
        <v>3.9119999999999946E-2</v>
      </c>
      <c r="BT99">
        <f t="shared" si="7"/>
        <v>7.1264927999999936E-2</v>
      </c>
      <c r="BU99">
        <f t="shared" si="7"/>
        <v>3.220874400000006E-2</v>
      </c>
      <c r="BV99">
        <f t="shared" si="7"/>
        <v>4.8085634999999939E-2</v>
      </c>
      <c r="BW99">
        <f t="shared" si="7"/>
        <v>4.5748010000000006E-2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0.12743392499999981</v>
      </c>
      <c r="CK99">
        <f t="shared" si="7"/>
        <v>4.4887512000000046E-2</v>
      </c>
      <c r="CL99">
        <f t="shared" si="7"/>
        <v>2.3253744000000007E-2</v>
      </c>
      <c r="CM99">
        <f t="shared" si="7"/>
        <v>4.2144287999999967E-2</v>
      </c>
      <c r="CN99">
        <f t="shared" si="7"/>
        <v>8.2658396499999995E-2</v>
      </c>
      <c r="CO99">
        <f t="shared" si="7"/>
        <v>7.8238632500000099E-2</v>
      </c>
      <c r="CP99">
        <f t="shared" si="7"/>
        <v>0.10220400000000021</v>
      </c>
      <c r="CQ99">
        <f t="shared" si="7"/>
        <v>4.453038624999997E-2</v>
      </c>
      <c r="CR99">
        <f t="shared" si="7"/>
        <v>1.0154879999999996E-2</v>
      </c>
      <c r="CS99">
        <f t="shared" si="7"/>
        <v>3.352548000000001E-2</v>
      </c>
      <c r="CT99">
        <f t="shared" si="7"/>
        <v>2.3817600000000001E-3</v>
      </c>
      <c r="CU99">
        <f t="shared" si="7"/>
        <v>4.5500000000000011E-3</v>
      </c>
      <c r="CV99">
        <f t="shared" si="7"/>
        <v>4.2436499999999999E-3</v>
      </c>
      <c r="CW99">
        <f t="shared" si="7"/>
        <v>2.9858400000000052E-2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1.7955600912499998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362.99413700000002</v>
      </c>
      <c r="L3">
        <v>221.57169300000001</v>
      </c>
      <c r="M3">
        <v>29.217448000000001</v>
      </c>
      <c r="N3">
        <v>80.748215999999999</v>
      </c>
      <c r="O3">
        <v>60.910769000000002</v>
      </c>
      <c r="P3">
        <v>132.753995</v>
      </c>
      <c r="Q3">
        <v>0</v>
      </c>
      <c r="R3">
        <v>10.576686</v>
      </c>
      <c r="S3">
        <v>12.947708</v>
      </c>
      <c r="T3">
        <v>0</v>
      </c>
      <c r="U3">
        <v>336.377002</v>
      </c>
      <c r="V3">
        <v>0</v>
      </c>
      <c r="W3">
        <v>10.6029</v>
      </c>
      <c r="X3">
        <v>36.6282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8.7358259999999994</v>
      </c>
      <c r="AG3">
        <v>42.122816</v>
      </c>
      <c r="AH3">
        <v>0</v>
      </c>
      <c r="AI3">
        <v>0</v>
      </c>
      <c r="AJ3">
        <v>0</v>
      </c>
      <c r="AK3">
        <v>51.711981999999999</v>
      </c>
      <c r="AL3">
        <v>2.5761189999999998</v>
      </c>
      <c r="AM3">
        <v>0</v>
      </c>
      <c r="AN3">
        <v>0.69295700000000005</v>
      </c>
      <c r="AO3">
        <v>0</v>
      </c>
      <c r="AP3">
        <v>4.3216460000000003</v>
      </c>
      <c r="AQ3">
        <v>0</v>
      </c>
      <c r="AR3">
        <v>34.052658999999998</v>
      </c>
      <c r="AS3">
        <v>23.728480999999999</v>
      </c>
      <c r="AT3">
        <v>14.455416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70.70704400000001</v>
      </c>
      <c r="BA3">
        <f>SUM(B3:AZ3)</f>
        <v>1548.4337000000005</v>
      </c>
      <c r="BD3">
        <v>5.14</v>
      </c>
      <c r="BE3">
        <v>1.85</v>
      </c>
      <c r="BF3">
        <v>2.13</v>
      </c>
      <c r="BG3">
        <v>1.73</v>
      </c>
      <c r="BH3">
        <v>6.07</v>
      </c>
      <c r="BI3">
        <v>0.86</v>
      </c>
      <c r="BJ3">
        <v>0.88</v>
      </c>
      <c r="BK3">
        <v>1.67</v>
      </c>
      <c r="BL3">
        <v>0.95</v>
      </c>
      <c r="BM3">
        <v>0.08</v>
      </c>
      <c r="BN3">
        <v>3.39</v>
      </c>
      <c r="BO3">
        <v>3.63</v>
      </c>
      <c r="BP3">
        <v>0.25</v>
      </c>
      <c r="BQ3">
        <v>1.93</v>
      </c>
      <c r="BR3">
        <v>1.05</v>
      </c>
      <c r="BS3">
        <v>1.57</v>
      </c>
      <c r="BT3">
        <v>2.8621780000000001</v>
      </c>
      <c r="BU3">
        <v>1.2935840000000001</v>
      </c>
      <c r="BV3">
        <v>1.9344889999999999</v>
      </c>
      <c r="BW3">
        <v>1.872525</v>
      </c>
      <c r="BX3">
        <v>1.8886430000000001</v>
      </c>
      <c r="BY3">
        <v>2.587167</v>
      </c>
      <c r="BZ3">
        <v>1.2797860000000001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5.0501519999999998</v>
      </c>
      <c r="CK3">
        <v>1.8027949999999999</v>
      </c>
      <c r="CL3">
        <v>0.93392799999999998</v>
      </c>
      <c r="CM3">
        <v>1.69262</v>
      </c>
      <c r="CN3">
        <v>3.4150619999999998</v>
      </c>
      <c r="CO3">
        <v>2.0145409999999999</v>
      </c>
      <c r="CP3">
        <v>4.104768</v>
      </c>
      <c r="CQ3">
        <v>1.8820779999999999</v>
      </c>
      <c r="CR3">
        <v>0.40784500000000001</v>
      </c>
      <c r="CS3">
        <v>1.3464670000000001</v>
      </c>
      <c r="CT3">
        <v>0</v>
      </c>
      <c r="CU3">
        <v>0</v>
      </c>
      <c r="CV3">
        <v>0</v>
      </c>
      <c r="CW3">
        <v>1.1584159999999999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70.70704400000001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362.99937699999998</v>
      </c>
      <c r="L4">
        <v>221.57169300000001</v>
      </c>
      <c r="M4">
        <v>29.217448000000001</v>
      </c>
      <c r="N4">
        <v>80.748215999999999</v>
      </c>
      <c r="O4">
        <v>60.910769000000002</v>
      </c>
      <c r="P4">
        <v>132.753995</v>
      </c>
      <c r="Q4">
        <v>0</v>
      </c>
      <c r="R4">
        <v>10.576686</v>
      </c>
      <c r="S4">
        <v>12.947708</v>
      </c>
      <c r="T4">
        <v>0</v>
      </c>
      <c r="U4">
        <v>336.377002</v>
      </c>
      <c r="V4">
        <v>0</v>
      </c>
      <c r="W4">
        <v>10.6029</v>
      </c>
      <c r="X4">
        <v>36.6282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8.7358259999999994</v>
      </c>
      <c r="AG4">
        <v>0</v>
      </c>
      <c r="AH4">
        <v>0</v>
      </c>
      <c r="AI4">
        <v>0</v>
      </c>
      <c r="AJ4">
        <v>0</v>
      </c>
      <c r="AK4">
        <v>51.711981999999999</v>
      </c>
      <c r="AL4">
        <v>2.5761189999999998</v>
      </c>
      <c r="AM4">
        <v>0</v>
      </c>
      <c r="AN4">
        <v>0.69295700000000005</v>
      </c>
      <c r="AO4">
        <v>0</v>
      </c>
      <c r="AP4">
        <v>4.3216460000000003</v>
      </c>
      <c r="AQ4">
        <v>0</v>
      </c>
      <c r="AR4">
        <v>34.052658999999998</v>
      </c>
      <c r="AS4">
        <v>23.728480999999999</v>
      </c>
      <c r="AT4">
        <v>13.904216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70.70704400000001</v>
      </c>
      <c r="BA4">
        <f t="shared" ref="BA4:BA67" si="1">SUM(B4:AZ4)</f>
        <v>1505.7649240000003</v>
      </c>
      <c r="BD4">
        <v>5.14</v>
      </c>
      <c r="BE4">
        <v>1.85</v>
      </c>
      <c r="BF4">
        <v>2.13</v>
      </c>
      <c r="BG4">
        <v>1.73</v>
      </c>
      <c r="BH4">
        <v>6.07</v>
      </c>
      <c r="BI4">
        <v>0.86</v>
      </c>
      <c r="BJ4">
        <v>0.88</v>
      </c>
      <c r="BK4">
        <v>1.67</v>
      </c>
      <c r="BL4">
        <v>0.95</v>
      </c>
      <c r="BM4">
        <v>0.08</v>
      </c>
      <c r="BN4">
        <v>3.39</v>
      </c>
      <c r="BO4">
        <v>3.63</v>
      </c>
      <c r="BP4">
        <v>0.25</v>
      </c>
      <c r="BQ4">
        <v>1.93</v>
      </c>
      <c r="BR4">
        <v>1.05</v>
      </c>
      <c r="BS4">
        <v>1.57</v>
      </c>
      <c r="BT4">
        <v>2.8621780000000001</v>
      </c>
      <c r="BU4">
        <v>1.2935840000000001</v>
      </c>
      <c r="BV4">
        <v>1.9344889999999999</v>
      </c>
      <c r="BW4">
        <v>1.872525</v>
      </c>
      <c r="BX4">
        <v>1.8886430000000001</v>
      </c>
      <c r="BY4">
        <v>2.587167</v>
      </c>
      <c r="BZ4">
        <v>1.2797860000000001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5.0501519999999998</v>
      </c>
      <c r="CK4">
        <v>1.8027949999999999</v>
      </c>
      <c r="CL4">
        <v>0.93392799999999998</v>
      </c>
      <c r="CM4">
        <v>1.69262</v>
      </c>
      <c r="CN4">
        <v>3.4150619999999998</v>
      </c>
      <c r="CO4">
        <v>2.0145409999999999</v>
      </c>
      <c r="CP4">
        <v>4.104768</v>
      </c>
      <c r="CQ4">
        <v>1.8820779999999999</v>
      </c>
      <c r="CR4">
        <v>0.40784500000000001</v>
      </c>
      <c r="CS4">
        <v>1.3464670000000001</v>
      </c>
      <c r="CT4">
        <v>0</v>
      </c>
      <c r="CU4">
        <v>0</v>
      </c>
      <c r="CV4">
        <v>0</v>
      </c>
      <c r="CW4">
        <v>1.1584159999999999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70.70704400000001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362.99413700000002</v>
      </c>
      <c r="L5">
        <v>221.57169300000001</v>
      </c>
      <c r="M5">
        <v>29.217448000000001</v>
      </c>
      <c r="N5">
        <v>80.748215999999999</v>
      </c>
      <c r="O5">
        <v>60.910769000000002</v>
      </c>
      <c r="P5">
        <v>132.753995</v>
      </c>
      <c r="Q5">
        <v>0</v>
      </c>
      <c r="R5">
        <v>10.576686</v>
      </c>
      <c r="S5">
        <v>12.947708</v>
      </c>
      <c r="T5">
        <v>0</v>
      </c>
      <c r="U5">
        <v>336.377002</v>
      </c>
      <c r="V5">
        <v>0</v>
      </c>
      <c r="W5">
        <v>10.6029</v>
      </c>
      <c r="X5">
        <v>36.6282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8.7358259999999994</v>
      </c>
      <c r="AG5">
        <v>0</v>
      </c>
      <c r="AH5">
        <v>0</v>
      </c>
      <c r="AI5">
        <v>0</v>
      </c>
      <c r="AJ5">
        <v>0</v>
      </c>
      <c r="AK5">
        <v>51.711981999999999</v>
      </c>
      <c r="AL5">
        <v>2.5761189999999998</v>
      </c>
      <c r="AM5">
        <v>0</v>
      </c>
      <c r="AN5">
        <v>0.69295700000000005</v>
      </c>
      <c r="AO5">
        <v>6.2344999999999998E-2</v>
      </c>
      <c r="AP5">
        <v>4.3216460000000003</v>
      </c>
      <c r="AQ5">
        <v>0</v>
      </c>
      <c r="AR5">
        <v>6.3848739999999999</v>
      </c>
      <c r="AS5">
        <v>23.728480999999999</v>
      </c>
      <c r="AT5">
        <v>14.455416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70.70704400000001</v>
      </c>
      <c r="BA5">
        <f t="shared" si="1"/>
        <v>1478.7054440000006</v>
      </c>
      <c r="BD5">
        <v>5.14</v>
      </c>
      <c r="BE5">
        <v>1.85</v>
      </c>
      <c r="BF5">
        <v>2.13</v>
      </c>
      <c r="BG5">
        <v>1.73</v>
      </c>
      <c r="BH5">
        <v>6.07</v>
      </c>
      <c r="BI5">
        <v>0.86</v>
      </c>
      <c r="BJ5">
        <v>0.88</v>
      </c>
      <c r="BK5">
        <v>1.67</v>
      </c>
      <c r="BL5">
        <v>0.95</v>
      </c>
      <c r="BM5">
        <v>0.08</v>
      </c>
      <c r="BN5">
        <v>3.39</v>
      </c>
      <c r="BO5">
        <v>3.63</v>
      </c>
      <c r="BP5">
        <v>0.25</v>
      </c>
      <c r="BQ5">
        <v>1.93</v>
      </c>
      <c r="BR5">
        <v>1.05</v>
      </c>
      <c r="BS5">
        <v>1.57</v>
      </c>
      <c r="BT5">
        <v>2.8621780000000001</v>
      </c>
      <c r="BU5">
        <v>1.2935840000000001</v>
      </c>
      <c r="BV5">
        <v>1.9344889999999999</v>
      </c>
      <c r="BW5">
        <v>1.872525</v>
      </c>
      <c r="BX5">
        <v>1.8886430000000001</v>
      </c>
      <c r="BY5">
        <v>2.587167</v>
      </c>
      <c r="BZ5">
        <v>1.2797860000000001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5.0501519999999998</v>
      </c>
      <c r="CK5">
        <v>1.8027949999999999</v>
      </c>
      <c r="CL5">
        <v>0.93392799999999998</v>
      </c>
      <c r="CM5">
        <v>1.69262</v>
      </c>
      <c r="CN5">
        <v>3.4150619999999998</v>
      </c>
      <c r="CO5">
        <v>2.0145409999999999</v>
      </c>
      <c r="CP5">
        <v>4.104768</v>
      </c>
      <c r="CQ5">
        <v>1.8820779999999999</v>
      </c>
      <c r="CR5">
        <v>0.40784500000000001</v>
      </c>
      <c r="CS5">
        <v>1.3464670000000001</v>
      </c>
      <c r="CT5">
        <v>0</v>
      </c>
      <c r="CU5">
        <v>0</v>
      </c>
      <c r="CV5">
        <v>0</v>
      </c>
      <c r="CW5">
        <v>1.1584159999999999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70.70704400000001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362.99937699999998</v>
      </c>
      <c r="L6">
        <v>221.57169300000001</v>
      </c>
      <c r="M6">
        <v>29.217448000000001</v>
      </c>
      <c r="N6">
        <v>80.748215999999999</v>
      </c>
      <c r="O6">
        <v>60.910769000000002</v>
      </c>
      <c r="P6">
        <v>132.753995</v>
      </c>
      <c r="Q6">
        <v>0</v>
      </c>
      <c r="R6">
        <v>10.576686</v>
      </c>
      <c r="S6">
        <v>12.947708</v>
      </c>
      <c r="T6">
        <v>0</v>
      </c>
      <c r="U6">
        <v>336.377002</v>
      </c>
      <c r="V6">
        <v>0</v>
      </c>
      <c r="W6">
        <v>10.6029</v>
      </c>
      <c r="X6">
        <v>36.6282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8.7358259999999994</v>
      </c>
      <c r="AG6">
        <v>0</v>
      </c>
      <c r="AH6">
        <v>0</v>
      </c>
      <c r="AI6">
        <v>0</v>
      </c>
      <c r="AJ6">
        <v>0</v>
      </c>
      <c r="AK6">
        <v>51.711981999999999</v>
      </c>
      <c r="AL6">
        <v>2.5761189999999998</v>
      </c>
      <c r="AM6">
        <v>0</v>
      </c>
      <c r="AN6">
        <v>0.69295700000000005</v>
      </c>
      <c r="AO6">
        <v>0.130358</v>
      </c>
      <c r="AP6">
        <v>4.3216460000000003</v>
      </c>
      <c r="AQ6">
        <v>0</v>
      </c>
      <c r="AR6">
        <v>6.3848739999999999</v>
      </c>
      <c r="AS6">
        <v>23.728480999999999</v>
      </c>
      <c r="AT6">
        <v>9.4516810000000007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70.70704400000001</v>
      </c>
      <c r="BA6">
        <f t="shared" si="1"/>
        <v>1473.7749620000004</v>
      </c>
      <c r="BD6">
        <v>5.14</v>
      </c>
      <c r="BE6">
        <v>1.85</v>
      </c>
      <c r="BF6">
        <v>2.13</v>
      </c>
      <c r="BG6">
        <v>1.73</v>
      </c>
      <c r="BH6">
        <v>6.07</v>
      </c>
      <c r="BI6">
        <v>0.86</v>
      </c>
      <c r="BJ6">
        <v>0.88</v>
      </c>
      <c r="BK6">
        <v>1.67</v>
      </c>
      <c r="BL6">
        <v>0.95</v>
      </c>
      <c r="BM6">
        <v>0.08</v>
      </c>
      <c r="BN6">
        <v>3.39</v>
      </c>
      <c r="BO6">
        <v>3.63</v>
      </c>
      <c r="BP6">
        <v>0.25</v>
      </c>
      <c r="BQ6">
        <v>1.93</v>
      </c>
      <c r="BR6">
        <v>1.05</v>
      </c>
      <c r="BS6">
        <v>1.57</v>
      </c>
      <c r="BT6">
        <v>2.8621780000000001</v>
      </c>
      <c r="BU6">
        <v>1.2935840000000001</v>
      </c>
      <c r="BV6">
        <v>1.9344889999999999</v>
      </c>
      <c r="BW6">
        <v>1.872525</v>
      </c>
      <c r="BX6">
        <v>1.8886430000000001</v>
      </c>
      <c r="BY6">
        <v>2.587167</v>
      </c>
      <c r="BZ6">
        <v>1.2797860000000001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5.0501519999999998</v>
      </c>
      <c r="CK6">
        <v>1.8027949999999999</v>
      </c>
      <c r="CL6">
        <v>0.93392799999999998</v>
      </c>
      <c r="CM6">
        <v>1.69262</v>
      </c>
      <c r="CN6">
        <v>3.4150619999999998</v>
      </c>
      <c r="CO6">
        <v>2.0145409999999999</v>
      </c>
      <c r="CP6">
        <v>4.104768</v>
      </c>
      <c r="CQ6">
        <v>1.8820779999999999</v>
      </c>
      <c r="CR6">
        <v>0.40784500000000001</v>
      </c>
      <c r="CS6">
        <v>1.3464670000000001</v>
      </c>
      <c r="CT6">
        <v>0</v>
      </c>
      <c r="CU6">
        <v>0</v>
      </c>
      <c r="CV6">
        <v>0</v>
      </c>
      <c r="CW6">
        <v>1.1584159999999999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70.70704400000001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362.99413700000002</v>
      </c>
      <c r="L7">
        <v>221.57169300000001</v>
      </c>
      <c r="M7">
        <v>29.217448000000001</v>
      </c>
      <c r="N7">
        <v>80.748215999999999</v>
      </c>
      <c r="O7">
        <v>60.910769000000002</v>
      </c>
      <c r="P7">
        <v>132.753995</v>
      </c>
      <c r="Q7">
        <v>0</v>
      </c>
      <c r="R7">
        <v>10.576686</v>
      </c>
      <c r="S7">
        <v>12.947708</v>
      </c>
      <c r="T7">
        <v>0</v>
      </c>
      <c r="U7">
        <v>336.377002</v>
      </c>
      <c r="V7">
        <v>0</v>
      </c>
      <c r="W7">
        <v>10.6029</v>
      </c>
      <c r="X7">
        <v>36.6282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8.7358259999999994</v>
      </c>
      <c r="AG7">
        <v>0</v>
      </c>
      <c r="AH7">
        <v>0</v>
      </c>
      <c r="AI7">
        <v>0</v>
      </c>
      <c r="AJ7">
        <v>0</v>
      </c>
      <c r="AK7">
        <v>51.711981999999999</v>
      </c>
      <c r="AL7">
        <v>2.5761189999999998</v>
      </c>
      <c r="AM7">
        <v>0</v>
      </c>
      <c r="AN7">
        <v>0.69295700000000005</v>
      </c>
      <c r="AO7">
        <v>0.16719800000000001</v>
      </c>
      <c r="AP7">
        <v>3.7042679999999999</v>
      </c>
      <c r="AQ7">
        <v>0</v>
      </c>
      <c r="AR7">
        <v>6.3848739999999999</v>
      </c>
      <c r="AS7">
        <v>23.728480999999999</v>
      </c>
      <c r="AT7">
        <v>8.6872430000000005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70.70704400000001</v>
      </c>
      <c r="BA7">
        <f t="shared" si="1"/>
        <v>1472.4247460000006</v>
      </c>
      <c r="BD7">
        <v>5.14</v>
      </c>
      <c r="BE7">
        <v>1.85</v>
      </c>
      <c r="BF7">
        <v>2.13</v>
      </c>
      <c r="BG7">
        <v>1.73</v>
      </c>
      <c r="BH7">
        <v>6.07</v>
      </c>
      <c r="BI7">
        <v>0.86</v>
      </c>
      <c r="BJ7">
        <v>0.88</v>
      </c>
      <c r="BK7">
        <v>1.67</v>
      </c>
      <c r="BL7">
        <v>0.95</v>
      </c>
      <c r="BM7">
        <v>0.08</v>
      </c>
      <c r="BN7">
        <v>3.39</v>
      </c>
      <c r="BO7">
        <v>3.63</v>
      </c>
      <c r="BP7">
        <v>0.25</v>
      </c>
      <c r="BQ7">
        <v>1.93</v>
      </c>
      <c r="BR7">
        <v>1.05</v>
      </c>
      <c r="BS7">
        <v>1.57</v>
      </c>
      <c r="BT7">
        <v>2.8621780000000001</v>
      </c>
      <c r="BU7">
        <v>1.2935840000000001</v>
      </c>
      <c r="BV7">
        <v>1.9344889999999999</v>
      </c>
      <c r="BW7">
        <v>1.872525</v>
      </c>
      <c r="BX7">
        <v>1.8886430000000001</v>
      </c>
      <c r="BY7">
        <v>2.587167</v>
      </c>
      <c r="BZ7">
        <v>1.2797860000000001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5.0501519999999998</v>
      </c>
      <c r="CK7">
        <v>1.8027949999999999</v>
      </c>
      <c r="CL7">
        <v>0.93392799999999998</v>
      </c>
      <c r="CM7">
        <v>1.69262</v>
      </c>
      <c r="CN7">
        <v>3.4150619999999998</v>
      </c>
      <c r="CO7">
        <v>2.0145409999999999</v>
      </c>
      <c r="CP7">
        <v>4.104768</v>
      </c>
      <c r="CQ7">
        <v>1.8820779999999999</v>
      </c>
      <c r="CR7">
        <v>0.40784500000000001</v>
      </c>
      <c r="CS7">
        <v>1.3464670000000001</v>
      </c>
      <c r="CT7">
        <v>0</v>
      </c>
      <c r="CU7">
        <v>0</v>
      </c>
      <c r="CV7">
        <v>0</v>
      </c>
      <c r="CW7">
        <v>1.1584159999999999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70.70704400000001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362.99937699999998</v>
      </c>
      <c r="L8">
        <v>221.57169300000001</v>
      </c>
      <c r="M8">
        <v>29.217448000000001</v>
      </c>
      <c r="N8">
        <v>80.748215999999999</v>
      </c>
      <c r="O8">
        <v>60.910769000000002</v>
      </c>
      <c r="P8">
        <v>132.753995</v>
      </c>
      <c r="Q8">
        <v>0</v>
      </c>
      <c r="R8">
        <v>10.576686</v>
      </c>
      <c r="S8">
        <v>12.947708</v>
      </c>
      <c r="T8">
        <v>0</v>
      </c>
      <c r="U8">
        <v>336.377002</v>
      </c>
      <c r="V8">
        <v>0</v>
      </c>
      <c r="W8">
        <v>10.6029</v>
      </c>
      <c r="X8">
        <v>36.6282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8.7358259999999994</v>
      </c>
      <c r="AG8">
        <v>0</v>
      </c>
      <c r="AH8">
        <v>0</v>
      </c>
      <c r="AI8">
        <v>0</v>
      </c>
      <c r="AJ8">
        <v>0</v>
      </c>
      <c r="AK8">
        <v>51.711981999999999</v>
      </c>
      <c r="AL8">
        <v>2.5761189999999998</v>
      </c>
      <c r="AM8">
        <v>0</v>
      </c>
      <c r="AN8">
        <v>0.69295700000000005</v>
      </c>
      <c r="AO8">
        <v>0.19553699999999999</v>
      </c>
      <c r="AP8">
        <v>3.7042679999999999</v>
      </c>
      <c r="AQ8">
        <v>0</v>
      </c>
      <c r="AR8">
        <v>6.3848739999999999</v>
      </c>
      <c r="AS8">
        <v>23.728480999999999</v>
      </c>
      <c r="AT8">
        <v>7.4205160000000001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70.70704400000001</v>
      </c>
      <c r="BA8">
        <f t="shared" si="1"/>
        <v>1471.1915980000003</v>
      </c>
      <c r="BD8">
        <v>5.14</v>
      </c>
      <c r="BE8">
        <v>1.85</v>
      </c>
      <c r="BF8">
        <v>2.13</v>
      </c>
      <c r="BG8">
        <v>1.73</v>
      </c>
      <c r="BH8">
        <v>6.07</v>
      </c>
      <c r="BI8">
        <v>0.86</v>
      </c>
      <c r="BJ8">
        <v>0.88</v>
      </c>
      <c r="BK8">
        <v>1.67</v>
      </c>
      <c r="BL8">
        <v>0.95</v>
      </c>
      <c r="BM8">
        <v>0.08</v>
      </c>
      <c r="BN8">
        <v>3.39</v>
      </c>
      <c r="BO8">
        <v>3.63</v>
      </c>
      <c r="BP8">
        <v>0.25</v>
      </c>
      <c r="BQ8">
        <v>1.93</v>
      </c>
      <c r="BR8">
        <v>1.05</v>
      </c>
      <c r="BS8">
        <v>1.57</v>
      </c>
      <c r="BT8">
        <v>2.8621780000000001</v>
      </c>
      <c r="BU8">
        <v>1.2935840000000001</v>
      </c>
      <c r="BV8">
        <v>1.9344889999999999</v>
      </c>
      <c r="BW8">
        <v>1.872525</v>
      </c>
      <c r="BX8">
        <v>1.8886430000000001</v>
      </c>
      <c r="BY8">
        <v>2.587167</v>
      </c>
      <c r="BZ8">
        <v>1.2797860000000001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5.0501519999999998</v>
      </c>
      <c r="CK8">
        <v>1.8027949999999999</v>
      </c>
      <c r="CL8">
        <v>0.93392799999999998</v>
      </c>
      <c r="CM8">
        <v>1.69262</v>
      </c>
      <c r="CN8">
        <v>3.4150619999999998</v>
      </c>
      <c r="CO8">
        <v>2.0145409999999999</v>
      </c>
      <c r="CP8">
        <v>4.104768</v>
      </c>
      <c r="CQ8">
        <v>1.8820779999999999</v>
      </c>
      <c r="CR8">
        <v>0.40784500000000001</v>
      </c>
      <c r="CS8">
        <v>1.3464670000000001</v>
      </c>
      <c r="CT8">
        <v>0</v>
      </c>
      <c r="CU8">
        <v>0</v>
      </c>
      <c r="CV8">
        <v>0</v>
      </c>
      <c r="CW8">
        <v>1.1584159999999999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70.70704400000001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362.99413700000002</v>
      </c>
      <c r="L9">
        <v>221.57169300000001</v>
      </c>
      <c r="M9">
        <v>29.217448000000001</v>
      </c>
      <c r="N9">
        <v>80.748215999999999</v>
      </c>
      <c r="O9">
        <v>60.910769000000002</v>
      </c>
      <c r="P9">
        <v>132.753995</v>
      </c>
      <c r="Q9">
        <v>0</v>
      </c>
      <c r="R9">
        <v>10.576686</v>
      </c>
      <c r="S9">
        <v>12.947708</v>
      </c>
      <c r="T9">
        <v>0</v>
      </c>
      <c r="U9">
        <v>336.377002</v>
      </c>
      <c r="V9">
        <v>0</v>
      </c>
      <c r="W9">
        <v>10.6029</v>
      </c>
      <c r="X9">
        <v>36.6282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8.7358259999999994</v>
      </c>
      <c r="AG9">
        <v>0</v>
      </c>
      <c r="AH9">
        <v>0</v>
      </c>
      <c r="AI9">
        <v>0</v>
      </c>
      <c r="AJ9">
        <v>0</v>
      </c>
      <c r="AK9">
        <v>51.711981999999999</v>
      </c>
      <c r="AL9">
        <v>2.5761189999999998</v>
      </c>
      <c r="AM9">
        <v>0</v>
      </c>
      <c r="AN9">
        <v>0.69295700000000005</v>
      </c>
      <c r="AO9">
        <v>0.104853</v>
      </c>
      <c r="AP9">
        <v>3.7042679999999999</v>
      </c>
      <c r="AQ9">
        <v>0</v>
      </c>
      <c r="AR9">
        <v>6.3848739999999999</v>
      </c>
      <c r="AS9">
        <v>10.373106</v>
      </c>
      <c r="AT9">
        <v>4.6581799999999998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70.78988600000001</v>
      </c>
      <c r="BA9">
        <f t="shared" si="1"/>
        <v>1455.0608050000003</v>
      </c>
      <c r="BD9">
        <v>5.14</v>
      </c>
      <c r="BE9">
        <v>1.85</v>
      </c>
      <c r="BF9">
        <v>2.13</v>
      </c>
      <c r="BG9">
        <v>1.73</v>
      </c>
      <c r="BH9">
        <v>6.07</v>
      </c>
      <c r="BI9">
        <v>0.86</v>
      </c>
      <c r="BJ9">
        <v>0.88</v>
      </c>
      <c r="BK9">
        <v>1.67</v>
      </c>
      <c r="BL9">
        <v>0.95</v>
      </c>
      <c r="BM9">
        <v>0.08</v>
      </c>
      <c r="BN9">
        <v>3.39</v>
      </c>
      <c r="BO9">
        <v>3.63</v>
      </c>
      <c r="BP9">
        <v>0.25</v>
      </c>
      <c r="BQ9">
        <v>1.93</v>
      </c>
      <c r="BR9">
        <v>1.05</v>
      </c>
      <c r="BS9">
        <v>1.57</v>
      </c>
      <c r="BT9">
        <v>2.8621780000000001</v>
      </c>
      <c r="BU9">
        <v>1.2935840000000001</v>
      </c>
      <c r="BV9">
        <v>1.94489</v>
      </c>
      <c r="BW9">
        <v>1.872525</v>
      </c>
      <c r="BX9">
        <v>1.8886430000000001</v>
      </c>
      <c r="BY9">
        <v>2.587167</v>
      </c>
      <c r="BZ9">
        <v>1.2797860000000001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5.1225930000000002</v>
      </c>
      <c r="CK9">
        <v>1.8027949999999999</v>
      </c>
      <c r="CL9">
        <v>0.93392799999999998</v>
      </c>
      <c r="CM9">
        <v>1.69262</v>
      </c>
      <c r="CN9">
        <v>3.4150619999999998</v>
      </c>
      <c r="CO9">
        <v>2.0145409999999999</v>
      </c>
      <c r="CP9">
        <v>4.104768</v>
      </c>
      <c r="CQ9">
        <v>1.8820779999999999</v>
      </c>
      <c r="CR9">
        <v>0.40784500000000001</v>
      </c>
      <c r="CS9">
        <v>1.3464670000000001</v>
      </c>
      <c r="CT9">
        <v>0</v>
      </c>
      <c r="CU9">
        <v>0</v>
      </c>
      <c r="CV9">
        <v>0</v>
      </c>
      <c r="CW9">
        <v>1.1584159999999999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70.78988600000001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362.99937699999998</v>
      </c>
      <c r="L10">
        <v>221.57169300000001</v>
      </c>
      <c r="M10">
        <v>29.217448000000001</v>
      </c>
      <c r="N10">
        <v>80.748215999999999</v>
      </c>
      <c r="O10">
        <v>60.910769000000002</v>
      </c>
      <c r="P10">
        <v>132.753995</v>
      </c>
      <c r="Q10">
        <v>0</v>
      </c>
      <c r="R10">
        <v>10.576686</v>
      </c>
      <c r="S10">
        <v>12.947708</v>
      </c>
      <c r="T10">
        <v>0</v>
      </c>
      <c r="U10">
        <v>336.377002</v>
      </c>
      <c r="V10">
        <v>0</v>
      </c>
      <c r="W10">
        <v>10.6029</v>
      </c>
      <c r="X10">
        <v>36.6282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8.7358259999999994</v>
      </c>
      <c r="AG10">
        <v>0</v>
      </c>
      <c r="AH10">
        <v>0</v>
      </c>
      <c r="AI10">
        <v>0</v>
      </c>
      <c r="AJ10">
        <v>0</v>
      </c>
      <c r="AK10">
        <v>51.711981999999999</v>
      </c>
      <c r="AL10">
        <v>2.5761189999999998</v>
      </c>
      <c r="AM10">
        <v>0</v>
      </c>
      <c r="AN10">
        <v>0.69295700000000005</v>
      </c>
      <c r="AO10">
        <v>0.14452699999999999</v>
      </c>
      <c r="AP10">
        <v>3.7042679999999999</v>
      </c>
      <c r="AQ10">
        <v>0</v>
      </c>
      <c r="AR10">
        <v>6.3848739999999999</v>
      </c>
      <c r="AS10">
        <v>10.373106</v>
      </c>
      <c r="AT10">
        <v>7.2156900000000004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70.78988600000001</v>
      </c>
      <c r="BA10">
        <f t="shared" si="1"/>
        <v>1457.6632290000002</v>
      </c>
      <c r="BD10">
        <v>5.14</v>
      </c>
      <c r="BE10">
        <v>1.85</v>
      </c>
      <c r="BF10">
        <v>2.13</v>
      </c>
      <c r="BG10">
        <v>1.73</v>
      </c>
      <c r="BH10">
        <v>6.07</v>
      </c>
      <c r="BI10">
        <v>0.86</v>
      </c>
      <c r="BJ10">
        <v>0.88</v>
      </c>
      <c r="BK10">
        <v>1.67</v>
      </c>
      <c r="BL10">
        <v>0.95</v>
      </c>
      <c r="BM10">
        <v>0.08</v>
      </c>
      <c r="BN10">
        <v>3.39</v>
      </c>
      <c r="BO10">
        <v>3.63</v>
      </c>
      <c r="BP10">
        <v>0.25</v>
      </c>
      <c r="BQ10">
        <v>1.93</v>
      </c>
      <c r="BR10">
        <v>1.05</v>
      </c>
      <c r="BS10">
        <v>1.57</v>
      </c>
      <c r="BT10">
        <v>2.8621780000000001</v>
      </c>
      <c r="BU10">
        <v>1.2935840000000001</v>
      </c>
      <c r="BV10">
        <v>1.94489</v>
      </c>
      <c r="BW10">
        <v>1.872525</v>
      </c>
      <c r="BX10">
        <v>1.8886430000000001</v>
      </c>
      <c r="BY10">
        <v>2.587167</v>
      </c>
      <c r="BZ10">
        <v>1.2797860000000001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5.1225930000000002</v>
      </c>
      <c r="CK10">
        <v>1.8027949999999999</v>
      </c>
      <c r="CL10">
        <v>0.93392799999999998</v>
      </c>
      <c r="CM10">
        <v>1.69262</v>
      </c>
      <c r="CN10">
        <v>3.4150619999999998</v>
      </c>
      <c r="CO10">
        <v>2.0145409999999999</v>
      </c>
      <c r="CP10">
        <v>4.104768</v>
      </c>
      <c r="CQ10">
        <v>1.8820779999999999</v>
      </c>
      <c r="CR10">
        <v>0.40784500000000001</v>
      </c>
      <c r="CS10">
        <v>1.3464670000000001</v>
      </c>
      <c r="CT10">
        <v>0</v>
      </c>
      <c r="CU10">
        <v>0</v>
      </c>
      <c r="CV10">
        <v>0</v>
      </c>
      <c r="CW10">
        <v>1.1584159999999999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70.78988600000001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362.99413700000002</v>
      </c>
      <c r="L11">
        <v>221.57169300000001</v>
      </c>
      <c r="M11">
        <v>29.217448000000001</v>
      </c>
      <c r="N11">
        <v>80.748215999999999</v>
      </c>
      <c r="O11">
        <v>60.910769000000002</v>
      </c>
      <c r="P11">
        <v>132.753995</v>
      </c>
      <c r="Q11">
        <v>0</v>
      </c>
      <c r="R11">
        <v>10.223457</v>
      </c>
      <c r="S11">
        <v>12.067667999999999</v>
      </c>
      <c r="T11">
        <v>0</v>
      </c>
      <c r="U11">
        <v>336.377002</v>
      </c>
      <c r="V11">
        <v>0</v>
      </c>
      <c r="W11">
        <v>10.6029</v>
      </c>
      <c r="X11">
        <v>36.6282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8.7358259999999994</v>
      </c>
      <c r="AG11">
        <v>42.122816</v>
      </c>
      <c r="AH11">
        <v>0</v>
      </c>
      <c r="AI11">
        <v>0</v>
      </c>
      <c r="AJ11">
        <v>0</v>
      </c>
      <c r="AK11">
        <v>51.711981999999999</v>
      </c>
      <c r="AL11">
        <v>24.64114</v>
      </c>
      <c r="AM11">
        <v>0</v>
      </c>
      <c r="AN11">
        <v>0.69295700000000005</v>
      </c>
      <c r="AO11">
        <v>0.153029</v>
      </c>
      <c r="AP11">
        <v>8.0259129999999992</v>
      </c>
      <c r="AQ11">
        <v>0</v>
      </c>
      <c r="AR11">
        <v>4.2565819999999999</v>
      </c>
      <c r="AS11">
        <v>10.373106</v>
      </c>
      <c r="AT11">
        <v>8.8087470000000003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70.78988600000001</v>
      </c>
      <c r="BA11">
        <f t="shared" si="1"/>
        <v>1524.4074690000004</v>
      </c>
      <c r="BD11">
        <v>5.14</v>
      </c>
      <c r="BE11">
        <v>1.85</v>
      </c>
      <c r="BF11">
        <v>2.13</v>
      </c>
      <c r="BG11">
        <v>1.73</v>
      </c>
      <c r="BH11">
        <v>6.07</v>
      </c>
      <c r="BI11">
        <v>0.86</v>
      </c>
      <c r="BJ11">
        <v>0.88</v>
      </c>
      <c r="BK11">
        <v>1.67</v>
      </c>
      <c r="BL11">
        <v>0.95</v>
      </c>
      <c r="BM11">
        <v>0.08</v>
      </c>
      <c r="BN11">
        <v>3.39</v>
      </c>
      <c r="BO11">
        <v>3.63</v>
      </c>
      <c r="BP11">
        <v>0.25</v>
      </c>
      <c r="BQ11">
        <v>1.93</v>
      </c>
      <c r="BR11">
        <v>1.05</v>
      </c>
      <c r="BS11">
        <v>1.57</v>
      </c>
      <c r="BT11">
        <v>2.8621780000000001</v>
      </c>
      <c r="BU11">
        <v>1.2935840000000001</v>
      </c>
      <c r="BV11">
        <v>1.94489</v>
      </c>
      <c r="BW11">
        <v>1.872525</v>
      </c>
      <c r="BX11">
        <v>1.8886430000000001</v>
      </c>
      <c r="BY11">
        <v>2.587167</v>
      </c>
      <c r="BZ11">
        <v>1.2797860000000001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5.1225930000000002</v>
      </c>
      <c r="CK11">
        <v>1.8027949999999999</v>
      </c>
      <c r="CL11">
        <v>0.93392799999999998</v>
      </c>
      <c r="CM11">
        <v>1.69262</v>
      </c>
      <c r="CN11">
        <v>3.4150619999999998</v>
      </c>
      <c r="CO11">
        <v>2.0145409999999999</v>
      </c>
      <c r="CP11">
        <v>4.104768</v>
      </c>
      <c r="CQ11">
        <v>1.8820779999999999</v>
      </c>
      <c r="CR11">
        <v>0.40784500000000001</v>
      </c>
      <c r="CS11">
        <v>1.3464670000000001</v>
      </c>
      <c r="CT11">
        <v>0</v>
      </c>
      <c r="CU11">
        <v>0</v>
      </c>
      <c r="CV11">
        <v>0</v>
      </c>
      <c r="CW11">
        <v>1.1584159999999999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70.78988600000001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362.99937699999998</v>
      </c>
      <c r="L12">
        <v>221.57169300000001</v>
      </c>
      <c r="M12">
        <v>29.217448000000001</v>
      </c>
      <c r="N12">
        <v>80.748215999999999</v>
      </c>
      <c r="O12">
        <v>60.910769000000002</v>
      </c>
      <c r="P12">
        <v>132.753995</v>
      </c>
      <c r="Q12">
        <v>0</v>
      </c>
      <c r="R12">
        <v>10.223457</v>
      </c>
      <c r="S12">
        <v>12.067667999999999</v>
      </c>
      <c r="T12">
        <v>0</v>
      </c>
      <c r="U12">
        <v>336.377002</v>
      </c>
      <c r="V12">
        <v>0</v>
      </c>
      <c r="W12">
        <v>10.6029</v>
      </c>
      <c r="X12">
        <v>36.6282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8.7358259999999994</v>
      </c>
      <c r="AG12">
        <v>42.122816</v>
      </c>
      <c r="AH12">
        <v>0</v>
      </c>
      <c r="AI12">
        <v>0</v>
      </c>
      <c r="AJ12">
        <v>0</v>
      </c>
      <c r="AK12">
        <v>51.711981999999999</v>
      </c>
      <c r="AL12">
        <v>64.402978000000004</v>
      </c>
      <c r="AM12">
        <v>0</v>
      </c>
      <c r="AN12">
        <v>0.69295700000000005</v>
      </c>
      <c r="AO12">
        <v>0.32022699999999998</v>
      </c>
      <c r="AP12">
        <v>8.0259129999999992</v>
      </c>
      <c r="AQ12">
        <v>0</v>
      </c>
      <c r="AR12">
        <v>4.2565819999999999</v>
      </c>
      <c r="AS12">
        <v>10.373106</v>
      </c>
      <c r="AT12">
        <v>12.523968999999999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70.78988600000001</v>
      </c>
      <c r="BA12">
        <f t="shared" si="1"/>
        <v>1568.0569670000004</v>
      </c>
      <c r="BD12">
        <v>5.14</v>
      </c>
      <c r="BE12">
        <v>1.85</v>
      </c>
      <c r="BF12">
        <v>2.13</v>
      </c>
      <c r="BG12">
        <v>1.73</v>
      </c>
      <c r="BH12">
        <v>6.07</v>
      </c>
      <c r="BI12">
        <v>0.86</v>
      </c>
      <c r="BJ12">
        <v>0.88</v>
      </c>
      <c r="BK12">
        <v>1.67</v>
      </c>
      <c r="BL12">
        <v>0.95</v>
      </c>
      <c r="BM12">
        <v>0.08</v>
      </c>
      <c r="BN12">
        <v>3.39</v>
      </c>
      <c r="BO12">
        <v>3.63</v>
      </c>
      <c r="BP12">
        <v>0.25</v>
      </c>
      <c r="BQ12">
        <v>1.93</v>
      </c>
      <c r="BR12">
        <v>1.05</v>
      </c>
      <c r="BS12">
        <v>1.57</v>
      </c>
      <c r="BT12">
        <v>2.8621780000000001</v>
      </c>
      <c r="BU12">
        <v>1.2935840000000001</v>
      </c>
      <c r="BV12">
        <v>1.94489</v>
      </c>
      <c r="BW12">
        <v>1.872525</v>
      </c>
      <c r="BX12">
        <v>1.8886430000000001</v>
      </c>
      <c r="BY12">
        <v>2.587167</v>
      </c>
      <c r="BZ12">
        <v>1.2797860000000001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5.1225930000000002</v>
      </c>
      <c r="CK12">
        <v>1.8027949999999999</v>
      </c>
      <c r="CL12">
        <v>0.93392799999999998</v>
      </c>
      <c r="CM12">
        <v>1.69262</v>
      </c>
      <c r="CN12">
        <v>3.4150619999999998</v>
      </c>
      <c r="CO12">
        <v>2.0145409999999999</v>
      </c>
      <c r="CP12">
        <v>4.104768</v>
      </c>
      <c r="CQ12">
        <v>1.8820779999999999</v>
      </c>
      <c r="CR12">
        <v>0.40784500000000001</v>
      </c>
      <c r="CS12">
        <v>1.3464670000000001</v>
      </c>
      <c r="CT12">
        <v>0</v>
      </c>
      <c r="CU12">
        <v>0</v>
      </c>
      <c r="CV12">
        <v>0</v>
      </c>
      <c r="CW12">
        <v>1.1584159999999999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70.78988600000001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362.99413700000002</v>
      </c>
      <c r="L13">
        <v>221.57169300000001</v>
      </c>
      <c r="M13">
        <v>28.696942</v>
      </c>
      <c r="N13">
        <v>80.227710000000002</v>
      </c>
      <c r="O13">
        <v>60.563764999999997</v>
      </c>
      <c r="P13">
        <v>114.43989500000001</v>
      </c>
      <c r="Q13">
        <v>0</v>
      </c>
      <c r="R13">
        <v>10.223457</v>
      </c>
      <c r="S13">
        <v>12.067667999999999</v>
      </c>
      <c r="T13">
        <v>0</v>
      </c>
      <c r="U13">
        <v>336.377002</v>
      </c>
      <c r="V13">
        <v>0</v>
      </c>
      <c r="W13">
        <v>10.6029</v>
      </c>
      <c r="X13">
        <v>36.6282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8.7358259999999994</v>
      </c>
      <c r="AG13">
        <v>42.122816</v>
      </c>
      <c r="AH13">
        <v>0</v>
      </c>
      <c r="AI13">
        <v>0</v>
      </c>
      <c r="AJ13">
        <v>0</v>
      </c>
      <c r="AK13">
        <v>51.711981999999999</v>
      </c>
      <c r="AL13">
        <v>64.402978000000004</v>
      </c>
      <c r="AM13">
        <v>0</v>
      </c>
      <c r="AN13">
        <v>0.69295700000000005</v>
      </c>
      <c r="AO13">
        <v>0.283387</v>
      </c>
      <c r="AP13">
        <v>8.0259129999999992</v>
      </c>
      <c r="AQ13">
        <v>0</v>
      </c>
      <c r="AR13">
        <v>6.3848739999999999</v>
      </c>
      <c r="AS13">
        <v>5.186553</v>
      </c>
      <c r="AT13">
        <v>11.942862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70.78988600000001</v>
      </c>
      <c r="BA13">
        <f t="shared" si="1"/>
        <v>1544.6734030000007</v>
      </c>
      <c r="BD13">
        <v>5.14</v>
      </c>
      <c r="BE13">
        <v>1.85</v>
      </c>
      <c r="BF13">
        <v>2.13</v>
      </c>
      <c r="BG13">
        <v>1.73</v>
      </c>
      <c r="BH13">
        <v>6.07</v>
      </c>
      <c r="BI13">
        <v>0.86</v>
      </c>
      <c r="BJ13">
        <v>0.88</v>
      </c>
      <c r="BK13">
        <v>1.67</v>
      </c>
      <c r="BL13">
        <v>0.95</v>
      </c>
      <c r="BM13">
        <v>0.08</v>
      </c>
      <c r="BN13">
        <v>3.39</v>
      </c>
      <c r="BO13">
        <v>3.63</v>
      </c>
      <c r="BP13">
        <v>0.25</v>
      </c>
      <c r="BQ13">
        <v>1.93</v>
      </c>
      <c r="BR13">
        <v>1.05</v>
      </c>
      <c r="BS13">
        <v>1.57</v>
      </c>
      <c r="BT13">
        <v>2.8621780000000001</v>
      </c>
      <c r="BU13">
        <v>1.2935840000000001</v>
      </c>
      <c r="BV13">
        <v>1.94489</v>
      </c>
      <c r="BW13">
        <v>1.872525</v>
      </c>
      <c r="BX13">
        <v>1.8886430000000001</v>
      </c>
      <c r="BY13">
        <v>2.587167</v>
      </c>
      <c r="BZ13">
        <v>1.2797860000000001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5.1225930000000002</v>
      </c>
      <c r="CK13">
        <v>1.8027949999999999</v>
      </c>
      <c r="CL13">
        <v>0.93392799999999998</v>
      </c>
      <c r="CM13">
        <v>1.69262</v>
      </c>
      <c r="CN13">
        <v>3.4150619999999998</v>
      </c>
      <c r="CO13">
        <v>2.0145409999999999</v>
      </c>
      <c r="CP13">
        <v>4.104768</v>
      </c>
      <c r="CQ13">
        <v>1.8820779999999999</v>
      </c>
      <c r="CR13">
        <v>0.40784500000000001</v>
      </c>
      <c r="CS13">
        <v>1.3464670000000001</v>
      </c>
      <c r="CT13">
        <v>0</v>
      </c>
      <c r="CU13">
        <v>0</v>
      </c>
      <c r="CV13">
        <v>0</v>
      </c>
      <c r="CW13">
        <v>1.1584159999999999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70.78988600000001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362.99937699999998</v>
      </c>
      <c r="L14">
        <v>221.57169300000001</v>
      </c>
      <c r="M14">
        <v>28.696942</v>
      </c>
      <c r="N14">
        <v>80.227710000000002</v>
      </c>
      <c r="O14">
        <v>60.563764999999997</v>
      </c>
      <c r="P14">
        <v>114.43989500000001</v>
      </c>
      <c r="Q14">
        <v>0</v>
      </c>
      <c r="R14">
        <v>10.223457</v>
      </c>
      <c r="S14">
        <v>12.067667999999999</v>
      </c>
      <c r="T14">
        <v>0</v>
      </c>
      <c r="U14">
        <v>336.377002</v>
      </c>
      <c r="V14">
        <v>0</v>
      </c>
      <c r="W14">
        <v>10.6029</v>
      </c>
      <c r="X14">
        <v>36.6282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8.7358259999999994</v>
      </c>
      <c r="AG14">
        <v>42.122816</v>
      </c>
      <c r="AH14">
        <v>0</v>
      </c>
      <c r="AI14">
        <v>0</v>
      </c>
      <c r="AJ14">
        <v>0</v>
      </c>
      <c r="AK14">
        <v>51.711981999999999</v>
      </c>
      <c r="AL14">
        <v>64.402978000000004</v>
      </c>
      <c r="AM14">
        <v>0</v>
      </c>
      <c r="AN14">
        <v>0.69295700000000005</v>
      </c>
      <c r="AO14">
        <v>0.23804500000000001</v>
      </c>
      <c r="AP14">
        <v>8.0259129999999992</v>
      </c>
      <c r="AQ14">
        <v>0</v>
      </c>
      <c r="AR14">
        <v>6.3848739999999999</v>
      </c>
      <c r="AS14">
        <v>5.186553</v>
      </c>
      <c r="AT14">
        <v>13.032912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70.78988600000001</v>
      </c>
      <c r="BA14">
        <f t="shared" si="1"/>
        <v>1545.7233510000005</v>
      </c>
      <c r="BD14">
        <v>5.14</v>
      </c>
      <c r="BE14">
        <v>1.85</v>
      </c>
      <c r="BF14">
        <v>2.13</v>
      </c>
      <c r="BG14">
        <v>1.73</v>
      </c>
      <c r="BH14">
        <v>6.07</v>
      </c>
      <c r="BI14">
        <v>0.86</v>
      </c>
      <c r="BJ14">
        <v>0.88</v>
      </c>
      <c r="BK14">
        <v>1.67</v>
      </c>
      <c r="BL14">
        <v>0.95</v>
      </c>
      <c r="BM14">
        <v>0.08</v>
      </c>
      <c r="BN14">
        <v>3.39</v>
      </c>
      <c r="BO14">
        <v>3.63</v>
      </c>
      <c r="BP14">
        <v>0.25</v>
      </c>
      <c r="BQ14">
        <v>1.93</v>
      </c>
      <c r="BR14">
        <v>1.05</v>
      </c>
      <c r="BS14">
        <v>1.57</v>
      </c>
      <c r="BT14">
        <v>2.8621780000000001</v>
      </c>
      <c r="BU14">
        <v>1.2935840000000001</v>
      </c>
      <c r="BV14">
        <v>1.94489</v>
      </c>
      <c r="BW14">
        <v>1.872525</v>
      </c>
      <c r="BX14">
        <v>1.8886430000000001</v>
      </c>
      <c r="BY14">
        <v>2.587167</v>
      </c>
      <c r="BZ14">
        <v>1.2797860000000001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5.1225930000000002</v>
      </c>
      <c r="CK14">
        <v>1.8027949999999999</v>
      </c>
      <c r="CL14">
        <v>0.93392799999999998</v>
      </c>
      <c r="CM14">
        <v>1.69262</v>
      </c>
      <c r="CN14">
        <v>3.4150619999999998</v>
      </c>
      <c r="CO14">
        <v>2.0145409999999999</v>
      </c>
      <c r="CP14">
        <v>4.104768</v>
      </c>
      <c r="CQ14">
        <v>1.8820779999999999</v>
      </c>
      <c r="CR14">
        <v>0.40784500000000001</v>
      </c>
      <c r="CS14">
        <v>1.3464670000000001</v>
      </c>
      <c r="CT14">
        <v>0</v>
      </c>
      <c r="CU14">
        <v>0</v>
      </c>
      <c r="CV14">
        <v>0</v>
      </c>
      <c r="CW14">
        <v>1.1584159999999999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70.78988600000001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362.99413700000002</v>
      </c>
      <c r="L15">
        <v>221.57169300000001</v>
      </c>
      <c r="M15">
        <v>28.696942</v>
      </c>
      <c r="N15">
        <v>80.227710000000002</v>
      </c>
      <c r="O15">
        <v>60.563764999999997</v>
      </c>
      <c r="P15">
        <v>114.43989500000001</v>
      </c>
      <c r="Q15">
        <v>0</v>
      </c>
      <c r="R15">
        <v>10.223457</v>
      </c>
      <c r="S15">
        <v>12.067667999999999</v>
      </c>
      <c r="T15">
        <v>0</v>
      </c>
      <c r="U15">
        <v>336.377002</v>
      </c>
      <c r="V15">
        <v>0</v>
      </c>
      <c r="W15">
        <v>10.6029</v>
      </c>
      <c r="X15">
        <v>36.6282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8.7358259999999994</v>
      </c>
      <c r="AG15">
        <v>42.122816</v>
      </c>
      <c r="AH15">
        <v>0</v>
      </c>
      <c r="AI15">
        <v>0</v>
      </c>
      <c r="AJ15">
        <v>0</v>
      </c>
      <c r="AK15">
        <v>51.711981999999999</v>
      </c>
      <c r="AL15">
        <v>64.402978000000004</v>
      </c>
      <c r="AM15">
        <v>0</v>
      </c>
      <c r="AN15">
        <v>0.69295700000000005</v>
      </c>
      <c r="AO15">
        <v>0.24371200000000001</v>
      </c>
      <c r="AP15">
        <v>8.0259129999999992</v>
      </c>
      <c r="AQ15">
        <v>0</v>
      </c>
      <c r="AR15">
        <v>4.2565819999999999</v>
      </c>
      <c r="AS15">
        <v>5.186553</v>
      </c>
      <c r="AT15">
        <v>14.455416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70.78988600000001</v>
      </c>
      <c r="BA15">
        <f t="shared" si="1"/>
        <v>1545.0179900000005</v>
      </c>
      <c r="BD15">
        <v>5.14</v>
      </c>
      <c r="BE15">
        <v>1.85</v>
      </c>
      <c r="BF15">
        <v>2.13</v>
      </c>
      <c r="BG15">
        <v>1.73</v>
      </c>
      <c r="BH15">
        <v>6.07</v>
      </c>
      <c r="BI15">
        <v>0.86</v>
      </c>
      <c r="BJ15">
        <v>0.88</v>
      </c>
      <c r="BK15">
        <v>1.67</v>
      </c>
      <c r="BL15">
        <v>0.95</v>
      </c>
      <c r="BM15">
        <v>0.08</v>
      </c>
      <c r="BN15">
        <v>3.39</v>
      </c>
      <c r="BO15">
        <v>3.63</v>
      </c>
      <c r="BP15">
        <v>0.25</v>
      </c>
      <c r="BQ15">
        <v>1.93</v>
      </c>
      <c r="BR15">
        <v>1.05</v>
      </c>
      <c r="BS15">
        <v>1.57</v>
      </c>
      <c r="BT15">
        <v>2.8621780000000001</v>
      </c>
      <c r="BU15">
        <v>1.2935840000000001</v>
      </c>
      <c r="BV15">
        <v>1.94489</v>
      </c>
      <c r="BW15">
        <v>1.872525</v>
      </c>
      <c r="BX15">
        <v>1.8886430000000001</v>
      </c>
      <c r="BY15">
        <v>2.587167</v>
      </c>
      <c r="BZ15">
        <v>1.2797860000000001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5.1225930000000002</v>
      </c>
      <c r="CK15">
        <v>1.8027949999999999</v>
      </c>
      <c r="CL15">
        <v>0.93392799999999998</v>
      </c>
      <c r="CM15">
        <v>1.69262</v>
      </c>
      <c r="CN15">
        <v>3.4150619999999998</v>
      </c>
      <c r="CO15">
        <v>2.0145409999999999</v>
      </c>
      <c r="CP15">
        <v>4.104768</v>
      </c>
      <c r="CQ15">
        <v>1.8820779999999999</v>
      </c>
      <c r="CR15">
        <v>0.40784500000000001</v>
      </c>
      <c r="CS15">
        <v>1.3464670000000001</v>
      </c>
      <c r="CT15">
        <v>0</v>
      </c>
      <c r="CU15">
        <v>0</v>
      </c>
      <c r="CV15">
        <v>0</v>
      </c>
      <c r="CW15">
        <v>1.1584159999999999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70.78988600000001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362.99937699999998</v>
      </c>
      <c r="L16">
        <v>221.57169300000001</v>
      </c>
      <c r="M16">
        <v>28.696942</v>
      </c>
      <c r="N16">
        <v>80.227710000000002</v>
      </c>
      <c r="O16">
        <v>60.563764999999997</v>
      </c>
      <c r="P16">
        <v>114.43989500000001</v>
      </c>
      <c r="Q16">
        <v>0</v>
      </c>
      <c r="R16">
        <v>10.223457</v>
      </c>
      <c r="S16">
        <v>12.067667999999999</v>
      </c>
      <c r="T16">
        <v>0</v>
      </c>
      <c r="U16">
        <v>336.377002</v>
      </c>
      <c r="V16">
        <v>0</v>
      </c>
      <c r="W16">
        <v>10.6029</v>
      </c>
      <c r="X16">
        <v>36.6282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2.5312009999999998</v>
      </c>
      <c r="AF16">
        <v>8.7358259999999994</v>
      </c>
      <c r="AG16">
        <v>42.122816</v>
      </c>
      <c r="AH16">
        <v>0</v>
      </c>
      <c r="AI16">
        <v>0</v>
      </c>
      <c r="AJ16">
        <v>0</v>
      </c>
      <c r="AK16">
        <v>51.711981999999999</v>
      </c>
      <c r="AL16">
        <v>24.64114</v>
      </c>
      <c r="AM16">
        <v>0</v>
      </c>
      <c r="AN16">
        <v>0.69295700000000005</v>
      </c>
      <c r="AO16">
        <v>0.19270300000000001</v>
      </c>
      <c r="AP16">
        <v>8.0259129999999992</v>
      </c>
      <c r="AQ16">
        <v>0</v>
      </c>
      <c r="AR16">
        <v>4.2565819999999999</v>
      </c>
      <c r="AS16">
        <v>5.186553</v>
      </c>
      <c r="AT16">
        <v>9.0389590000000002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70.78988600000001</v>
      </c>
      <c r="BA16">
        <f t="shared" si="1"/>
        <v>1502.3251270000003</v>
      </c>
      <c r="BD16">
        <v>5.14</v>
      </c>
      <c r="BE16">
        <v>1.85</v>
      </c>
      <c r="BF16">
        <v>2.13</v>
      </c>
      <c r="BG16">
        <v>1.73</v>
      </c>
      <c r="BH16">
        <v>6.07</v>
      </c>
      <c r="BI16">
        <v>0.86</v>
      </c>
      <c r="BJ16">
        <v>0.88</v>
      </c>
      <c r="BK16">
        <v>1.67</v>
      </c>
      <c r="BL16">
        <v>0.95</v>
      </c>
      <c r="BM16">
        <v>0.08</v>
      </c>
      <c r="BN16">
        <v>3.39</v>
      </c>
      <c r="BO16">
        <v>3.63</v>
      </c>
      <c r="BP16">
        <v>0.25</v>
      </c>
      <c r="BQ16">
        <v>1.93</v>
      </c>
      <c r="BR16">
        <v>1.05</v>
      </c>
      <c r="BS16">
        <v>1.57</v>
      </c>
      <c r="BT16">
        <v>2.8621780000000001</v>
      </c>
      <c r="BU16">
        <v>1.2935840000000001</v>
      </c>
      <c r="BV16">
        <v>1.94489</v>
      </c>
      <c r="BW16">
        <v>1.872525</v>
      </c>
      <c r="BX16">
        <v>1.8886430000000001</v>
      </c>
      <c r="BY16">
        <v>2.587167</v>
      </c>
      <c r="BZ16">
        <v>1.2797860000000001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5.1225930000000002</v>
      </c>
      <c r="CK16">
        <v>1.8027949999999999</v>
      </c>
      <c r="CL16">
        <v>0.93392799999999998</v>
      </c>
      <c r="CM16">
        <v>1.69262</v>
      </c>
      <c r="CN16">
        <v>3.4150619999999998</v>
      </c>
      <c r="CO16">
        <v>2.0145409999999999</v>
      </c>
      <c r="CP16">
        <v>4.104768</v>
      </c>
      <c r="CQ16">
        <v>1.8820779999999999</v>
      </c>
      <c r="CR16">
        <v>0.40784500000000001</v>
      </c>
      <c r="CS16">
        <v>1.3464670000000001</v>
      </c>
      <c r="CT16">
        <v>0</v>
      </c>
      <c r="CU16">
        <v>0</v>
      </c>
      <c r="CV16">
        <v>0</v>
      </c>
      <c r="CW16">
        <v>1.1584159999999999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70.78988600000001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362.99413700000002</v>
      </c>
      <c r="L17">
        <v>221.57169300000001</v>
      </c>
      <c r="M17">
        <v>28.696942</v>
      </c>
      <c r="N17">
        <v>80.227710000000002</v>
      </c>
      <c r="O17">
        <v>60.563764999999997</v>
      </c>
      <c r="P17">
        <v>114.43989500000001</v>
      </c>
      <c r="Q17">
        <v>0</v>
      </c>
      <c r="R17">
        <v>10.223457</v>
      </c>
      <c r="S17">
        <v>12.067667999999999</v>
      </c>
      <c r="T17">
        <v>0</v>
      </c>
      <c r="U17">
        <v>336.377002</v>
      </c>
      <c r="V17">
        <v>0</v>
      </c>
      <c r="W17">
        <v>10.6029</v>
      </c>
      <c r="X17">
        <v>36.6282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15.187208</v>
      </c>
      <c r="AF17">
        <v>8.7358259999999994</v>
      </c>
      <c r="AG17">
        <v>42.122816</v>
      </c>
      <c r="AH17">
        <v>0</v>
      </c>
      <c r="AI17">
        <v>0</v>
      </c>
      <c r="AJ17">
        <v>0</v>
      </c>
      <c r="AK17">
        <v>51.711981999999999</v>
      </c>
      <c r="AL17">
        <v>2.5761189999999998</v>
      </c>
      <c r="AM17">
        <v>0</v>
      </c>
      <c r="AN17">
        <v>0.69295700000000005</v>
      </c>
      <c r="AO17">
        <v>0.16719800000000001</v>
      </c>
      <c r="AP17">
        <v>4.3216460000000003</v>
      </c>
      <c r="AQ17">
        <v>0</v>
      </c>
      <c r="AR17">
        <v>4.2565819999999999</v>
      </c>
      <c r="AS17">
        <v>5.186553</v>
      </c>
      <c r="AT17">
        <v>14.455416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70.78988600000001</v>
      </c>
      <c r="BA17">
        <f t="shared" si="1"/>
        <v>1494.5975580000008</v>
      </c>
      <c r="BD17">
        <v>5.14</v>
      </c>
      <c r="BE17">
        <v>1.85</v>
      </c>
      <c r="BF17">
        <v>2.13</v>
      </c>
      <c r="BG17">
        <v>1.73</v>
      </c>
      <c r="BH17">
        <v>6.07</v>
      </c>
      <c r="BI17">
        <v>0.86</v>
      </c>
      <c r="BJ17">
        <v>0.88</v>
      </c>
      <c r="BK17">
        <v>1.67</v>
      </c>
      <c r="BL17">
        <v>0.95</v>
      </c>
      <c r="BM17">
        <v>0.08</v>
      </c>
      <c r="BN17">
        <v>3.39</v>
      </c>
      <c r="BO17">
        <v>3.63</v>
      </c>
      <c r="BP17">
        <v>0.25</v>
      </c>
      <c r="BQ17">
        <v>1.93</v>
      </c>
      <c r="BR17">
        <v>1.05</v>
      </c>
      <c r="BS17">
        <v>1.57</v>
      </c>
      <c r="BT17">
        <v>2.8621780000000001</v>
      </c>
      <c r="BU17">
        <v>1.2935840000000001</v>
      </c>
      <c r="BV17">
        <v>1.94489</v>
      </c>
      <c r="BW17">
        <v>1.872525</v>
      </c>
      <c r="BX17">
        <v>1.8886430000000001</v>
      </c>
      <c r="BY17">
        <v>2.587167</v>
      </c>
      <c r="BZ17">
        <v>1.2797860000000001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5.1225930000000002</v>
      </c>
      <c r="CK17">
        <v>1.8027949999999999</v>
      </c>
      <c r="CL17">
        <v>0.93392799999999998</v>
      </c>
      <c r="CM17">
        <v>1.69262</v>
      </c>
      <c r="CN17">
        <v>3.4150619999999998</v>
      </c>
      <c r="CO17">
        <v>2.0145409999999999</v>
      </c>
      <c r="CP17">
        <v>4.104768</v>
      </c>
      <c r="CQ17">
        <v>1.8820779999999999</v>
      </c>
      <c r="CR17">
        <v>0.40784500000000001</v>
      </c>
      <c r="CS17">
        <v>1.3464670000000001</v>
      </c>
      <c r="CT17">
        <v>0</v>
      </c>
      <c r="CU17">
        <v>0</v>
      </c>
      <c r="CV17">
        <v>0</v>
      </c>
      <c r="CW17">
        <v>1.1584159999999999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70.78988600000001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362.99937699999998</v>
      </c>
      <c r="L18">
        <v>221.57169300000001</v>
      </c>
      <c r="M18">
        <v>28.696942</v>
      </c>
      <c r="N18">
        <v>80.227710000000002</v>
      </c>
      <c r="O18">
        <v>60.563764999999997</v>
      </c>
      <c r="P18">
        <v>114.43989500000001</v>
      </c>
      <c r="Q18">
        <v>0</v>
      </c>
      <c r="R18">
        <v>10.223457</v>
      </c>
      <c r="S18">
        <v>12.067667999999999</v>
      </c>
      <c r="T18">
        <v>0</v>
      </c>
      <c r="U18">
        <v>336.377002</v>
      </c>
      <c r="V18">
        <v>0</v>
      </c>
      <c r="W18">
        <v>10.6029</v>
      </c>
      <c r="X18">
        <v>36.6282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15.187208</v>
      </c>
      <c r="AF18">
        <v>8.7358259999999994</v>
      </c>
      <c r="AG18">
        <v>42.122816</v>
      </c>
      <c r="AH18">
        <v>0</v>
      </c>
      <c r="AI18">
        <v>0</v>
      </c>
      <c r="AJ18">
        <v>0</v>
      </c>
      <c r="AK18">
        <v>51.711981999999999</v>
      </c>
      <c r="AL18">
        <v>2.5761189999999998</v>
      </c>
      <c r="AM18">
        <v>0</v>
      </c>
      <c r="AN18">
        <v>0.69295700000000005</v>
      </c>
      <c r="AO18">
        <v>6.8013000000000004E-2</v>
      </c>
      <c r="AP18">
        <v>4.3216460000000003</v>
      </c>
      <c r="AQ18">
        <v>0</v>
      </c>
      <c r="AR18">
        <v>4.2565819999999999</v>
      </c>
      <c r="AS18">
        <v>5.186553</v>
      </c>
      <c r="AT18">
        <v>14.455416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70.78988600000001</v>
      </c>
      <c r="BA18">
        <f t="shared" si="1"/>
        <v>1494.5036130000008</v>
      </c>
      <c r="BD18">
        <v>5.14</v>
      </c>
      <c r="BE18">
        <v>1.85</v>
      </c>
      <c r="BF18">
        <v>2.13</v>
      </c>
      <c r="BG18">
        <v>1.73</v>
      </c>
      <c r="BH18">
        <v>6.07</v>
      </c>
      <c r="BI18">
        <v>0.86</v>
      </c>
      <c r="BJ18">
        <v>0.88</v>
      </c>
      <c r="BK18">
        <v>1.67</v>
      </c>
      <c r="BL18">
        <v>0.95</v>
      </c>
      <c r="BM18">
        <v>0.08</v>
      </c>
      <c r="BN18">
        <v>3.39</v>
      </c>
      <c r="BO18">
        <v>3.63</v>
      </c>
      <c r="BP18">
        <v>0.25</v>
      </c>
      <c r="BQ18">
        <v>1.93</v>
      </c>
      <c r="BR18">
        <v>1.05</v>
      </c>
      <c r="BS18">
        <v>1.57</v>
      </c>
      <c r="BT18">
        <v>2.8621780000000001</v>
      </c>
      <c r="BU18">
        <v>1.2935840000000001</v>
      </c>
      <c r="BV18">
        <v>1.94489</v>
      </c>
      <c r="BW18">
        <v>1.872525</v>
      </c>
      <c r="BX18">
        <v>1.8886430000000001</v>
      </c>
      <c r="BY18">
        <v>2.587167</v>
      </c>
      <c r="BZ18">
        <v>1.2797860000000001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5.1225930000000002</v>
      </c>
      <c r="CK18">
        <v>1.8027949999999999</v>
      </c>
      <c r="CL18">
        <v>0.93392799999999998</v>
      </c>
      <c r="CM18">
        <v>1.69262</v>
      </c>
      <c r="CN18">
        <v>3.4150619999999998</v>
      </c>
      <c r="CO18">
        <v>2.0145409999999999</v>
      </c>
      <c r="CP18">
        <v>4.104768</v>
      </c>
      <c r="CQ18">
        <v>1.8820779999999999</v>
      </c>
      <c r="CR18">
        <v>0.40784500000000001</v>
      </c>
      <c r="CS18">
        <v>1.3464670000000001</v>
      </c>
      <c r="CT18">
        <v>0</v>
      </c>
      <c r="CU18">
        <v>0</v>
      </c>
      <c r="CV18">
        <v>0</v>
      </c>
      <c r="CW18">
        <v>1.1584159999999999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70.78988600000001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362.99413700000002</v>
      </c>
      <c r="L19">
        <v>221.57169300000001</v>
      </c>
      <c r="M19">
        <v>28.696942</v>
      </c>
      <c r="N19">
        <v>80.227710000000002</v>
      </c>
      <c r="O19">
        <v>60.563764999999997</v>
      </c>
      <c r="P19">
        <v>114.43989500000001</v>
      </c>
      <c r="Q19">
        <v>0</v>
      </c>
      <c r="R19">
        <v>10.223457</v>
      </c>
      <c r="S19">
        <v>12.067667999999999</v>
      </c>
      <c r="T19">
        <v>0</v>
      </c>
      <c r="U19">
        <v>336.377002</v>
      </c>
      <c r="V19">
        <v>0</v>
      </c>
      <c r="W19">
        <v>10.6029</v>
      </c>
      <c r="X19">
        <v>36.6282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15.187208</v>
      </c>
      <c r="AF19">
        <v>8.7358259999999994</v>
      </c>
      <c r="AG19">
        <v>42.122816</v>
      </c>
      <c r="AH19">
        <v>0</v>
      </c>
      <c r="AI19">
        <v>0</v>
      </c>
      <c r="AJ19">
        <v>0</v>
      </c>
      <c r="AK19">
        <v>51.711981999999999</v>
      </c>
      <c r="AL19">
        <v>2.5761189999999998</v>
      </c>
      <c r="AM19">
        <v>0</v>
      </c>
      <c r="AN19">
        <v>0.69295700000000005</v>
      </c>
      <c r="AO19">
        <v>8.2182000000000005E-2</v>
      </c>
      <c r="AP19">
        <v>4.3216460000000003</v>
      </c>
      <c r="AQ19">
        <v>0</v>
      </c>
      <c r="AR19">
        <v>4.2565819999999999</v>
      </c>
      <c r="AS19">
        <v>5.186553</v>
      </c>
      <c r="AT19">
        <v>13.820012999999999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70.78988600000001</v>
      </c>
      <c r="BA19">
        <f t="shared" si="1"/>
        <v>1493.8771390000009</v>
      </c>
      <c r="BD19">
        <v>5.14</v>
      </c>
      <c r="BE19">
        <v>1.85</v>
      </c>
      <c r="BF19">
        <v>2.13</v>
      </c>
      <c r="BG19">
        <v>1.73</v>
      </c>
      <c r="BH19">
        <v>6.07</v>
      </c>
      <c r="BI19">
        <v>0.86</v>
      </c>
      <c r="BJ19">
        <v>0.88</v>
      </c>
      <c r="BK19">
        <v>1.67</v>
      </c>
      <c r="BL19">
        <v>0.95</v>
      </c>
      <c r="BM19">
        <v>0.08</v>
      </c>
      <c r="BN19">
        <v>3.39</v>
      </c>
      <c r="BO19">
        <v>3.63</v>
      </c>
      <c r="BP19">
        <v>0.25</v>
      </c>
      <c r="BQ19">
        <v>1.93</v>
      </c>
      <c r="BR19">
        <v>1.05</v>
      </c>
      <c r="BS19">
        <v>1.57</v>
      </c>
      <c r="BT19">
        <v>2.8621780000000001</v>
      </c>
      <c r="BU19">
        <v>1.2935840000000001</v>
      </c>
      <c r="BV19">
        <v>1.94489</v>
      </c>
      <c r="BW19">
        <v>1.872525</v>
      </c>
      <c r="BX19">
        <v>1.8886430000000001</v>
      </c>
      <c r="BY19">
        <v>2.587167</v>
      </c>
      <c r="BZ19">
        <v>1.2797860000000001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5.1225930000000002</v>
      </c>
      <c r="CK19">
        <v>1.8027949999999999</v>
      </c>
      <c r="CL19">
        <v>0.93392799999999998</v>
      </c>
      <c r="CM19">
        <v>1.69262</v>
      </c>
      <c r="CN19">
        <v>3.4150619999999998</v>
      </c>
      <c r="CO19">
        <v>2.0145409999999999</v>
      </c>
      <c r="CP19">
        <v>4.104768</v>
      </c>
      <c r="CQ19">
        <v>1.8820779999999999</v>
      </c>
      <c r="CR19">
        <v>0.40784500000000001</v>
      </c>
      <c r="CS19">
        <v>1.3464670000000001</v>
      </c>
      <c r="CT19">
        <v>0</v>
      </c>
      <c r="CU19">
        <v>0</v>
      </c>
      <c r="CV19">
        <v>0</v>
      </c>
      <c r="CW19">
        <v>1.1584159999999999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70.78988600000001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362.99937699999998</v>
      </c>
      <c r="L20">
        <v>221.57169300000001</v>
      </c>
      <c r="M20">
        <v>28.696942</v>
      </c>
      <c r="N20">
        <v>80.227710000000002</v>
      </c>
      <c r="O20">
        <v>60.563764999999997</v>
      </c>
      <c r="P20">
        <v>114.43989500000001</v>
      </c>
      <c r="Q20">
        <v>0</v>
      </c>
      <c r="R20">
        <v>10.223457</v>
      </c>
      <c r="S20">
        <v>12.067667999999999</v>
      </c>
      <c r="T20">
        <v>0</v>
      </c>
      <c r="U20">
        <v>336.377002</v>
      </c>
      <c r="V20">
        <v>0</v>
      </c>
      <c r="W20">
        <v>10.6029</v>
      </c>
      <c r="X20">
        <v>36.6282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15.187208</v>
      </c>
      <c r="AF20">
        <v>8.7358259999999994</v>
      </c>
      <c r="AG20">
        <v>42.122816</v>
      </c>
      <c r="AH20">
        <v>0</v>
      </c>
      <c r="AI20">
        <v>0</v>
      </c>
      <c r="AJ20">
        <v>0</v>
      </c>
      <c r="AK20">
        <v>51.711981999999999</v>
      </c>
      <c r="AL20">
        <v>2.5761189999999998</v>
      </c>
      <c r="AM20">
        <v>0</v>
      </c>
      <c r="AN20">
        <v>0.69295700000000005</v>
      </c>
      <c r="AO20">
        <v>8.5019999999999991E-3</v>
      </c>
      <c r="AP20">
        <v>4.3216460000000003</v>
      </c>
      <c r="AQ20">
        <v>0</v>
      </c>
      <c r="AR20">
        <v>4.2565819999999999</v>
      </c>
      <c r="AS20">
        <v>5.186553</v>
      </c>
      <c r="AT20">
        <v>13.820012999999999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70.78988600000001</v>
      </c>
      <c r="BA20">
        <f t="shared" si="1"/>
        <v>1493.8086990000006</v>
      </c>
      <c r="BD20">
        <v>5.14</v>
      </c>
      <c r="BE20">
        <v>1.85</v>
      </c>
      <c r="BF20">
        <v>2.13</v>
      </c>
      <c r="BG20">
        <v>1.73</v>
      </c>
      <c r="BH20">
        <v>6.07</v>
      </c>
      <c r="BI20">
        <v>0.86</v>
      </c>
      <c r="BJ20">
        <v>0.88</v>
      </c>
      <c r="BK20">
        <v>1.67</v>
      </c>
      <c r="BL20">
        <v>0.95</v>
      </c>
      <c r="BM20">
        <v>0.08</v>
      </c>
      <c r="BN20">
        <v>3.39</v>
      </c>
      <c r="BO20">
        <v>3.63</v>
      </c>
      <c r="BP20">
        <v>0.25</v>
      </c>
      <c r="BQ20">
        <v>1.93</v>
      </c>
      <c r="BR20">
        <v>1.05</v>
      </c>
      <c r="BS20">
        <v>1.57</v>
      </c>
      <c r="BT20">
        <v>2.8621780000000001</v>
      </c>
      <c r="BU20">
        <v>1.2935840000000001</v>
      </c>
      <c r="BV20">
        <v>1.94489</v>
      </c>
      <c r="BW20">
        <v>1.872525</v>
      </c>
      <c r="BX20">
        <v>1.8886430000000001</v>
      </c>
      <c r="BY20">
        <v>2.587167</v>
      </c>
      <c r="BZ20">
        <v>1.2797860000000001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5.1225930000000002</v>
      </c>
      <c r="CK20">
        <v>1.8027949999999999</v>
      </c>
      <c r="CL20">
        <v>0.93392799999999998</v>
      </c>
      <c r="CM20">
        <v>1.69262</v>
      </c>
      <c r="CN20">
        <v>3.4150619999999998</v>
      </c>
      <c r="CO20">
        <v>2.0145409999999999</v>
      </c>
      <c r="CP20">
        <v>4.104768</v>
      </c>
      <c r="CQ20">
        <v>1.8820779999999999</v>
      </c>
      <c r="CR20">
        <v>0.40784500000000001</v>
      </c>
      <c r="CS20">
        <v>1.3464670000000001</v>
      </c>
      <c r="CT20">
        <v>0</v>
      </c>
      <c r="CU20">
        <v>0</v>
      </c>
      <c r="CV20">
        <v>0</v>
      </c>
      <c r="CW20">
        <v>1.1584159999999999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70.78988600000001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362.99413700000002</v>
      </c>
      <c r="L21">
        <v>221.57169300000001</v>
      </c>
      <c r="M21">
        <v>28.696942</v>
      </c>
      <c r="N21">
        <v>80.227710000000002</v>
      </c>
      <c r="O21">
        <v>60.563764999999997</v>
      </c>
      <c r="P21">
        <v>114.43989500000001</v>
      </c>
      <c r="Q21">
        <v>0</v>
      </c>
      <c r="R21">
        <v>10.223457</v>
      </c>
      <c r="S21">
        <v>12.067667999999999</v>
      </c>
      <c r="T21">
        <v>0</v>
      </c>
      <c r="U21">
        <v>336.377002</v>
      </c>
      <c r="V21">
        <v>0</v>
      </c>
      <c r="W21">
        <v>10.6029</v>
      </c>
      <c r="X21">
        <v>36.6282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15.187208</v>
      </c>
      <c r="AF21">
        <v>8.7358259999999994</v>
      </c>
      <c r="AG21">
        <v>42.122816</v>
      </c>
      <c r="AH21">
        <v>0</v>
      </c>
      <c r="AI21">
        <v>0</v>
      </c>
      <c r="AJ21">
        <v>0</v>
      </c>
      <c r="AK21">
        <v>51.711981999999999</v>
      </c>
      <c r="AL21">
        <v>2.5761189999999998</v>
      </c>
      <c r="AM21">
        <v>0</v>
      </c>
      <c r="AN21">
        <v>0.69295700000000005</v>
      </c>
      <c r="AO21">
        <v>0</v>
      </c>
      <c r="AP21">
        <v>4.3216460000000003</v>
      </c>
      <c r="AQ21">
        <v>15.03684</v>
      </c>
      <c r="AR21">
        <v>4.2565819999999999</v>
      </c>
      <c r="AS21">
        <v>5.186553</v>
      </c>
      <c r="AT21">
        <v>13.820012999999999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70.78988600000001</v>
      </c>
      <c r="BA21">
        <f t="shared" si="1"/>
        <v>1508.8317970000007</v>
      </c>
      <c r="BD21">
        <v>5.14</v>
      </c>
      <c r="BE21">
        <v>1.85</v>
      </c>
      <c r="BF21">
        <v>2.13</v>
      </c>
      <c r="BG21">
        <v>1.73</v>
      </c>
      <c r="BH21">
        <v>6.07</v>
      </c>
      <c r="BI21">
        <v>0.86</v>
      </c>
      <c r="BJ21">
        <v>0.88</v>
      </c>
      <c r="BK21">
        <v>1.67</v>
      </c>
      <c r="BL21">
        <v>0.95</v>
      </c>
      <c r="BM21">
        <v>0.08</v>
      </c>
      <c r="BN21">
        <v>3.39</v>
      </c>
      <c r="BO21">
        <v>3.63</v>
      </c>
      <c r="BP21">
        <v>0.25</v>
      </c>
      <c r="BQ21">
        <v>1.93</v>
      </c>
      <c r="BR21">
        <v>1.05</v>
      </c>
      <c r="BS21">
        <v>1.57</v>
      </c>
      <c r="BT21">
        <v>2.8621780000000001</v>
      </c>
      <c r="BU21">
        <v>1.2935840000000001</v>
      </c>
      <c r="BV21">
        <v>1.94489</v>
      </c>
      <c r="BW21">
        <v>1.872525</v>
      </c>
      <c r="BX21">
        <v>1.8886430000000001</v>
      </c>
      <c r="BY21">
        <v>2.587167</v>
      </c>
      <c r="BZ21">
        <v>1.2797860000000001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5.1225930000000002</v>
      </c>
      <c r="CK21">
        <v>1.8027949999999999</v>
      </c>
      <c r="CL21">
        <v>0.93392799999999998</v>
      </c>
      <c r="CM21">
        <v>1.69262</v>
      </c>
      <c r="CN21">
        <v>3.4150619999999998</v>
      </c>
      <c r="CO21">
        <v>2.0145409999999999</v>
      </c>
      <c r="CP21">
        <v>4.104768</v>
      </c>
      <c r="CQ21">
        <v>1.8820779999999999</v>
      </c>
      <c r="CR21">
        <v>0.40784500000000001</v>
      </c>
      <c r="CS21">
        <v>1.3464670000000001</v>
      </c>
      <c r="CT21">
        <v>0</v>
      </c>
      <c r="CU21">
        <v>0</v>
      </c>
      <c r="CV21">
        <v>0</v>
      </c>
      <c r="CW21">
        <v>1.1584159999999999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70.78988600000001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362.99937699999998</v>
      </c>
      <c r="L22">
        <v>221.57169300000001</v>
      </c>
      <c r="M22">
        <v>28.696942</v>
      </c>
      <c r="N22">
        <v>80.227710000000002</v>
      </c>
      <c r="O22">
        <v>60.563764999999997</v>
      </c>
      <c r="P22">
        <v>114.43989500000001</v>
      </c>
      <c r="Q22">
        <v>0</v>
      </c>
      <c r="R22">
        <v>10.223457</v>
      </c>
      <c r="S22">
        <v>12.067667999999999</v>
      </c>
      <c r="T22">
        <v>0</v>
      </c>
      <c r="U22">
        <v>336.377002</v>
      </c>
      <c r="V22">
        <v>0</v>
      </c>
      <c r="W22">
        <v>10.6029</v>
      </c>
      <c r="X22">
        <v>42.4116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15.187208</v>
      </c>
      <c r="AF22">
        <v>8.7358259999999994</v>
      </c>
      <c r="AG22">
        <v>42.122816</v>
      </c>
      <c r="AH22">
        <v>2.7962739999999999</v>
      </c>
      <c r="AI22">
        <v>0</v>
      </c>
      <c r="AJ22">
        <v>0</v>
      </c>
      <c r="AK22">
        <v>51.711981999999999</v>
      </c>
      <c r="AL22">
        <v>2.5761189999999998</v>
      </c>
      <c r="AM22">
        <v>0</v>
      </c>
      <c r="AN22">
        <v>0.69295700000000005</v>
      </c>
      <c r="AO22">
        <v>0</v>
      </c>
      <c r="AP22">
        <v>4.3216460000000003</v>
      </c>
      <c r="AQ22">
        <v>28.695302999999999</v>
      </c>
      <c r="AR22">
        <v>4.2565819999999999</v>
      </c>
      <c r="AS22">
        <v>5.186553</v>
      </c>
      <c r="AT22">
        <v>13.820012999999999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70.806369000000004</v>
      </c>
      <c r="BA22">
        <f t="shared" si="1"/>
        <v>1531.0916570000004</v>
      </c>
      <c r="BD22">
        <v>5.14</v>
      </c>
      <c r="BE22">
        <v>1.85</v>
      </c>
      <c r="BF22">
        <v>2.13</v>
      </c>
      <c r="BG22">
        <v>1.73</v>
      </c>
      <c r="BH22">
        <v>6.07</v>
      </c>
      <c r="BI22">
        <v>0.86</v>
      </c>
      <c r="BJ22">
        <v>0.88</v>
      </c>
      <c r="BK22">
        <v>1.67</v>
      </c>
      <c r="BL22">
        <v>0.95</v>
      </c>
      <c r="BM22">
        <v>0.08</v>
      </c>
      <c r="BN22">
        <v>3.39</v>
      </c>
      <c r="BO22">
        <v>3.63</v>
      </c>
      <c r="BP22">
        <v>0.25</v>
      </c>
      <c r="BQ22">
        <v>1.93</v>
      </c>
      <c r="BR22">
        <v>1.05</v>
      </c>
      <c r="BS22">
        <v>1.57</v>
      </c>
      <c r="BT22">
        <v>2.8621780000000001</v>
      </c>
      <c r="BU22">
        <v>1.2935840000000001</v>
      </c>
      <c r="BV22">
        <v>1.94489</v>
      </c>
      <c r="BW22">
        <v>1.872525</v>
      </c>
      <c r="BX22">
        <v>1.8886430000000001</v>
      </c>
      <c r="BY22">
        <v>2.587167</v>
      </c>
      <c r="BZ22">
        <v>1.2797860000000001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5.1225930000000002</v>
      </c>
      <c r="CK22">
        <v>1.8027949999999999</v>
      </c>
      <c r="CL22">
        <v>0.93392799999999998</v>
      </c>
      <c r="CM22">
        <v>1.69262</v>
      </c>
      <c r="CN22">
        <v>3.4150619999999998</v>
      </c>
      <c r="CO22">
        <v>2.0145409999999999</v>
      </c>
      <c r="CP22">
        <v>4.104768</v>
      </c>
      <c r="CQ22">
        <v>1.8820779999999999</v>
      </c>
      <c r="CR22">
        <v>0.40784500000000001</v>
      </c>
      <c r="CS22">
        <v>1.3464670000000001</v>
      </c>
      <c r="CT22">
        <v>0</v>
      </c>
      <c r="CU22">
        <v>0</v>
      </c>
      <c r="CV22">
        <v>1.6483000000000001E-2</v>
      </c>
      <c r="CW22">
        <v>1.1584159999999999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70.806369000000004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362.565699</v>
      </c>
      <c r="L23">
        <v>221.57169300000001</v>
      </c>
      <c r="M23">
        <v>45.492224</v>
      </c>
      <c r="N23">
        <v>116.300511</v>
      </c>
      <c r="O23">
        <v>121.91118</v>
      </c>
      <c r="P23">
        <v>133.01521199999999</v>
      </c>
      <c r="Q23">
        <v>0</v>
      </c>
      <c r="R23">
        <v>7.4660820000000001</v>
      </c>
      <c r="S23">
        <v>9.4053360000000001</v>
      </c>
      <c r="T23">
        <v>0</v>
      </c>
      <c r="U23">
        <v>336.377002</v>
      </c>
      <c r="V23">
        <v>0</v>
      </c>
      <c r="W23">
        <v>19.881491</v>
      </c>
      <c r="X23">
        <v>70.783698000000001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15.187208</v>
      </c>
      <c r="AF23">
        <v>8.7358259999999994</v>
      </c>
      <c r="AG23">
        <v>42.122816</v>
      </c>
      <c r="AH23">
        <v>23.022655</v>
      </c>
      <c r="AI23">
        <v>0</v>
      </c>
      <c r="AJ23">
        <v>0</v>
      </c>
      <c r="AK23">
        <v>51.711981999999999</v>
      </c>
      <c r="AL23">
        <v>2.5761189999999998</v>
      </c>
      <c r="AM23">
        <v>0</v>
      </c>
      <c r="AN23">
        <v>0.69295700000000005</v>
      </c>
      <c r="AO23">
        <v>0</v>
      </c>
      <c r="AP23">
        <v>2.3460359999999998</v>
      </c>
      <c r="AQ23">
        <v>30.950828999999999</v>
      </c>
      <c r="AR23">
        <v>4.2565819999999999</v>
      </c>
      <c r="AS23">
        <v>5.186553</v>
      </c>
      <c r="AT23">
        <v>13.820012999999999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70.918085000000005</v>
      </c>
      <c r="BA23">
        <f t="shared" si="1"/>
        <v>1716.2977890000004</v>
      </c>
      <c r="BD23">
        <v>5.14</v>
      </c>
      <c r="BE23">
        <v>1.85</v>
      </c>
      <c r="BF23">
        <v>2.13</v>
      </c>
      <c r="BG23">
        <v>1.73</v>
      </c>
      <c r="BH23">
        <v>6.07</v>
      </c>
      <c r="BI23">
        <v>0.86</v>
      </c>
      <c r="BJ23">
        <v>0.88</v>
      </c>
      <c r="BK23">
        <v>1.67</v>
      </c>
      <c r="BL23">
        <v>0.95</v>
      </c>
      <c r="BM23">
        <v>0.08</v>
      </c>
      <c r="BN23">
        <v>3.39</v>
      </c>
      <c r="BO23">
        <v>3.63</v>
      </c>
      <c r="BP23">
        <v>0.25</v>
      </c>
      <c r="BQ23">
        <v>1.93</v>
      </c>
      <c r="BR23">
        <v>1.05</v>
      </c>
      <c r="BS23">
        <v>1.57</v>
      </c>
      <c r="BT23">
        <v>2.8621780000000001</v>
      </c>
      <c r="BU23">
        <v>1.2935840000000001</v>
      </c>
      <c r="BV23">
        <v>1.94489</v>
      </c>
      <c r="BW23">
        <v>1.872525</v>
      </c>
      <c r="BX23">
        <v>1.8886430000000001</v>
      </c>
      <c r="BY23">
        <v>2.587167</v>
      </c>
      <c r="BZ23">
        <v>1.2797860000000001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5.1225930000000002</v>
      </c>
      <c r="CK23">
        <v>1.8027949999999999</v>
      </c>
      <c r="CL23">
        <v>0.93392799999999998</v>
      </c>
      <c r="CM23">
        <v>1.69262</v>
      </c>
      <c r="CN23">
        <v>3.4150619999999998</v>
      </c>
      <c r="CO23">
        <v>2.0145409999999999</v>
      </c>
      <c r="CP23">
        <v>4.104768</v>
      </c>
      <c r="CQ23">
        <v>1.8820779999999999</v>
      </c>
      <c r="CR23">
        <v>0.40784500000000001</v>
      </c>
      <c r="CS23">
        <v>1.3464670000000001</v>
      </c>
      <c r="CT23">
        <v>0</v>
      </c>
      <c r="CU23">
        <v>0</v>
      </c>
      <c r="CV23">
        <v>0.12819900000000001</v>
      </c>
      <c r="CW23">
        <v>1.1584159999999999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70.918085000000005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362.57195000000002</v>
      </c>
      <c r="L24">
        <v>221.57169300000001</v>
      </c>
      <c r="M24">
        <v>45.492224</v>
      </c>
      <c r="N24">
        <v>116.300511</v>
      </c>
      <c r="O24">
        <v>121.91118</v>
      </c>
      <c r="P24">
        <v>133.01521199999999</v>
      </c>
      <c r="Q24">
        <v>0</v>
      </c>
      <c r="R24">
        <v>7.4660820000000001</v>
      </c>
      <c r="S24">
        <v>9.4053360000000001</v>
      </c>
      <c r="T24">
        <v>0</v>
      </c>
      <c r="U24">
        <v>336.377002</v>
      </c>
      <c r="V24">
        <v>0</v>
      </c>
      <c r="W24">
        <v>32.494703000000001</v>
      </c>
      <c r="X24">
        <v>75.347387999999995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1.3022290000000001</v>
      </c>
      <c r="AE24">
        <v>16.199688999999999</v>
      </c>
      <c r="AF24">
        <v>8.7358259999999994</v>
      </c>
      <c r="AG24">
        <v>42.122816</v>
      </c>
      <c r="AH24">
        <v>46.045310000000001</v>
      </c>
      <c r="AI24">
        <v>0</v>
      </c>
      <c r="AJ24">
        <v>0</v>
      </c>
      <c r="AK24">
        <v>51.711981999999999</v>
      </c>
      <c r="AL24">
        <v>2.5761189999999998</v>
      </c>
      <c r="AM24">
        <v>0</v>
      </c>
      <c r="AN24">
        <v>0.69295700000000005</v>
      </c>
      <c r="AO24">
        <v>0</v>
      </c>
      <c r="AP24">
        <v>2.3460359999999998</v>
      </c>
      <c r="AQ24">
        <v>46.426243999999997</v>
      </c>
      <c r="AR24">
        <v>4.2565819999999999</v>
      </c>
      <c r="AS24">
        <v>5.186553</v>
      </c>
      <c r="AT24">
        <v>13.820012999999999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71.046283000000017</v>
      </c>
      <c r="BA24">
        <f t="shared" si="1"/>
        <v>1774.4219200000002</v>
      </c>
      <c r="BD24">
        <v>5.14</v>
      </c>
      <c r="BE24">
        <v>1.85</v>
      </c>
      <c r="BF24">
        <v>2.13</v>
      </c>
      <c r="BG24">
        <v>1.73</v>
      </c>
      <c r="BH24">
        <v>6.07</v>
      </c>
      <c r="BI24">
        <v>0.86</v>
      </c>
      <c r="BJ24">
        <v>0.88</v>
      </c>
      <c r="BK24">
        <v>1.67</v>
      </c>
      <c r="BL24">
        <v>0.95</v>
      </c>
      <c r="BM24">
        <v>0.08</v>
      </c>
      <c r="BN24">
        <v>3.39</v>
      </c>
      <c r="BO24">
        <v>3.63</v>
      </c>
      <c r="BP24">
        <v>0.25</v>
      </c>
      <c r="BQ24">
        <v>1.93</v>
      </c>
      <c r="BR24">
        <v>1.05</v>
      </c>
      <c r="BS24">
        <v>1.57</v>
      </c>
      <c r="BT24">
        <v>2.8621780000000001</v>
      </c>
      <c r="BU24">
        <v>1.2935840000000001</v>
      </c>
      <c r="BV24">
        <v>1.94489</v>
      </c>
      <c r="BW24">
        <v>1.872525</v>
      </c>
      <c r="BX24">
        <v>1.8886430000000001</v>
      </c>
      <c r="BY24">
        <v>2.587167</v>
      </c>
      <c r="BZ24">
        <v>1.2797860000000001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5.1225930000000002</v>
      </c>
      <c r="CK24">
        <v>1.8027949999999999</v>
      </c>
      <c r="CL24">
        <v>0.93392799999999998</v>
      </c>
      <c r="CM24">
        <v>1.69262</v>
      </c>
      <c r="CN24">
        <v>3.4150619999999998</v>
      </c>
      <c r="CO24">
        <v>2.0145409999999999</v>
      </c>
      <c r="CP24">
        <v>4.104768</v>
      </c>
      <c r="CQ24">
        <v>1.8820779999999999</v>
      </c>
      <c r="CR24">
        <v>0.40784500000000001</v>
      </c>
      <c r="CS24">
        <v>1.3464670000000001</v>
      </c>
      <c r="CT24">
        <v>0</v>
      </c>
      <c r="CU24">
        <v>0</v>
      </c>
      <c r="CV24">
        <v>0.25639699999999999</v>
      </c>
      <c r="CW24">
        <v>1.1584159999999999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71.046283000000017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362.73505399999999</v>
      </c>
      <c r="L25">
        <v>221.57169300000001</v>
      </c>
      <c r="M25">
        <v>45.492224</v>
      </c>
      <c r="N25">
        <v>116.300511</v>
      </c>
      <c r="O25">
        <v>121.91118</v>
      </c>
      <c r="P25">
        <v>133.01521199999999</v>
      </c>
      <c r="Q25">
        <v>0</v>
      </c>
      <c r="R25">
        <v>4.0251000000000001</v>
      </c>
      <c r="S25">
        <v>4.8633030000000002</v>
      </c>
      <c r="T25">
        <v>0</v>
      </c>
      <c r="U25">
        <v>336.377002</v>
      </c>
      <c r="V25">
        <v>6.3170250000000001</v>
      </c>
      <c r="W25">
        <v>44.724072999999997</v>
      </c>
      <c r="X25">
        <v>94.789925999999994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8.5947110000000002</v>
      </c>
      <c r="AE25">
        <v>30.374417000000001</v>
      </c>
      <c r="AF25">
        <v>8.7358259999999994</v>
      </c>
      <c r="AG25">
        <v>42.122816</v>
      </c>
      <c r="AH25">
        <v>69.067965000000001</v>
      </c>
      <c r="AI25">
        <v>0</v>
      </c>
      <c r="AJ25">
        <v>0</v>
      </c>
      <c r="AK25">
        <v>51.711981999999999</v>
      </c>
      <c r="AL25">
        <v>2.5761189999999998</v>
      </c>
      <c r="AM25">
        <v>0</v>
      </c>
      <c r="AN25">
        <v>0.69295700000000005</v>
      </c>
      <c r="AO25">
        <v>3.9589110000000001</v>
      </c>
      <c r="AP25">
        <v>2.3460359999999998</v>
      </c>
      <c r="AQ25">
        <v>61.901657999999998</v>
      </c>
      <c r="AR25">
        <v>4.2565819999999999</v>
      </c>
      <c r="AS25">
        <v>5.186553</v>
      </c>
      <c r="AT25">
        <v>13.820012999999999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71.176314000000005</v>
      </c>
      <c r="BA25">
        <f t="shared" si="1"/>
        <v>1868.6451629999999</v>
      </c>
      <c r="BD25">
        <v>5.14</v>
      </c>
      <c r="BE25">
        <v>1.85</v>
      </c>
      <c r="BF25">
        <v>2.13</v>
      </c>
      <c r="BG25">
        <v>1.73</v>
      </c>
      <c r="BH25">
        <v>6.07</v>
      </c>
      <c r="BI25">
        <v>0.86</v>
      </c>
      <c r="BJ25">
        <v>0.88</v>
      </c>
      <c r="BK25">
        <v>1.67</v>
      </c>
      <c r="BL25">
        <v>0.95</v>
      </c>
      <c r="BM25">
        <v>0.08</v>
      </c>
      <c r="BN25">
        <v>3.39</v>
      </c>
      <c r="BO25">
        <v>3.63</v>
      </c>
      <c r="BP25">
        <v>0.25</v>
      </c>
      <c r="BQ25">
        <v>1.93</v>
      </c>
      <c r="BR25">
        <v>1.05</v>
      </c>
      <c r="BS25">
        <v>1.57</v>
      </c>
      <c r="BT25">
        <v>2.8621780000000001</v>
      </c>
      <c r="BU25">
        <v>1.2935840000000001</v>
      </c>
      <c r="BV25">
        <v>1.94489</v>
      </c>
      <c r="BW25">
        <v>1.872525</v>
      </c>
      <c r="BX25">
        <v>1.8886430000000001</v>
      </c>
      <c r="BY25">
        <v>2.587167</v>
      </c>
      <c r="BZ25">
        <v>1.2797860000000001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5.1225930000000002</v>
      </c>
      <c r="CK25">
        <v>1.8027949999999999</v>
      </c>
      <c r="CL25">
        <v>0.93392799999999998</v>
      </c>
      <c r="CM25">
        <v>1.69262</v>
      </c>
      <c r="CN25">
        <v>3.4150619999999998</v>
      </c>
      <c r="CO25">
        <v>2.0145409999999999</v>
      </c>
      <c r="CP25">
        <v>4.104768</v>
      </c>
      <c r="CQ25">
        <v>1.8820779999999999</v>
      </c>
      <c r="CR25">
        <v>0.40784500000000001</v>
      </c>
      <c r="CS25">
        <v>1.3464670000000001</v>
      </c>
      <c r="CT25">
        <v>0</v>
      </c>
      <c r="CU25">
        <v>0</v>
      </c>
      <c r="CV25">
        <v>0.38642799999999999</v>
      </c>
      <c r="CW25">
        <v>1.1584159999999999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71.176314000000005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385.56</v>
      </c>
      <c r="L26">
        <v>272.65839299999999</v>
      </c>
      <c r="M26">
        <v>45.492224</v>
      </c>
      <c r="N26">
        <v>116.300511</v>
      </c>
      <c r="O26">
        <v>121.91118</v>
      </c>
      <c r="P26">
        <v>133.01521199999999</v>
      </c>
      <c r="Q26">
        <v>0</v>
      </c>
      <c r="R26">
        <v>18.129705999999999</v>
      </c>
      <c r="S26">
        <v>20.962993999999998</v>
      </c>
      <c r="T26">
        <v>0</v>
      </c>
      <c r="U26">
        <v>336.377002</v>
      </c>
      <c r="V26">
        <v>13.043977</v>
      </c>
      <c r="W26">
        <v>44.724072999999997</v>
      </c>
      <c r="X26">
        <v>94.789925999999994</v>
      </c>
      <c r="Y26">
        <v>0</v>
      </c>
      <c r="Z26">
        <v>1.06029</v>
      </c>
      <c r="AA26">
        <v>3.6551089999999999</v>
      </c>
      <c r="AB26">
        <v>0</v>
      </c>
      <c r="AC26">
        <v>9.5482390000000006</v>
      </c>
      <c r="AD26">
        <v>17.970759000000001</v>
      </c>
      <c r="AE26">
        <v>30.374417000000001</v>
      </c>
      <c r="AF26">
        <v>8.7358259999999994</v>
      </c>
      <c r="AG26">
        <v>42.122816</v>
      </c>
      <c r="AH26">
        <v>92.090620000000001</v>
      </c>
      <c r="AI26">
        <v>0</v>
      </c>
      <c r="AJ26">
        <v>0</v>
      </c>
      <c r="AK26">
        <v>51.711981999999999</v>
      </c>
      <c r="AL26">
        <v>2.5761189999999998</v>
      </c>
      <c r="AM26">
        <v>0</v>
      </c>
      <c r="AN26">
        <v>0.69295700000000005</v>
      </c>
      <c r="AO26">
        <v>3.5990099999999998</v>
      </c>
      <c r="AP26">
        <v>2.3460359999999998</v>
      </c>
      <c r="AQ26">
        <v>61.901657999999998</v>
      </c>
      <c r="AR26">
        <v>4.2565819999999999</v>
      </c>
      <c r="AS26">
        <v>5.186553</v>
      </c>
      <c r="AT26">
        <v>13.820012999999999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71.590426000000008</v>
      </c>
      <c r="BA26">
        <f t="shared" si="1"/>
        <v>2026.2046099999998</v>
      </c>
      <c r="BD26">
        <v>5.14</v>
      </c>
      <c r="BE26">
        <v>1.85</v>
      </c>
      <c r="BF26">
        <v>2.13</v>
      </c>
      <c r="BG26">
        <v>1.73</v>
      </c>
      <c r="BH26">
        <v>6.07</v>
      </c>
      <c r="BI26">
        <v>0.91</v>
      </c>
      <c r="BJ26">
        <v>0.9</v>
      </c>
      <c r="BK26">
        <v>1.67</v>
      </c>
      <c r="BL26">
        <v>0.95</v>
      </c>
      <c r="BM26">
        <v>0.08</v>
      </c>
      <c r="BN26">
        <v>3.39</v>
      </c>
      <c r="BO26">
        <v>3.63</v>
      </c>
      <c r="BP26">
        <v>0.25</v>
      </c>
      <c r="BQ26">
        <v>1.93</v>
      </c>
      <c r="BR26">
        <v>1.05</v>
      </c>
      <c r="BS26">
        <v>1.57</v>
      </c>
      <c r="BT26">
        <v>2.8621780000000001</v>
      </c>
      <c r="BU26">
        <v>1.2935840000000001</v>
      </c>
      <c r="BV26">
        <v>1.94489</v>
      </c>
      <c r="BW26">
        <v>1.872525</v>
      </c>
      <c r="BX26">
        <v>1.8886430000000001</v>
      </c>
      <c r="BY26">
        <v>2.587167</v>
      </c>
      <c r="BZ26">
        <v>1.2797860000000001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5.1225930000000002</v>
      </c>
      <c r="CK26">
        <v>1.8027949999999999</v>
      </c>
      <c r="CL26">
        <v>0.93392799999999998</v>
      </c>
      <c r="CM26">
        <v>1.69262</v>
      </c>
      <c r="CN26">
        <v>3.4150619999999998</v>
      </c>
      <c r="CO26">
        <v>2.0145409999999999</v>
      </c>
      <c r="CP26">
        <v>4.104768</v>
      </c>
      <c r="CQ26">
        <v>1.8820779999999999</v>
      </c>
      <c r="CR26">
        <v>0.40784500000000001</v>
      </c>
      <c r="CS26">
        <v>1.3464670000000001</v>
      </c>
      <c r="CT26">
        <v>0</v>
      </c>
      <c r="CU26">
        <v>0.21591399999999999</v>
      </c>
      <c r="CV26">
        <v>0.51462600000000003</v>
      </c>
      <c r="CW26">
        <v>1.1584159999999999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71.590426000000008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503.1558</v>
      </c>
      <c r="L27">
        <v>309.28659299999998</v>
      </c>
      <c r="M27">
        <v>45.492224</v>
      </c>
      <c r="N27">
        <v>116.300511</v>
      </c>
      <c r="O27">
        <v>121.91118</v>
      </c>
      <c r="P27">
        <v>133.01521199999999</v>
      </c>
      <c r="Q27">
        <v>0</v>
      </c>
      <c r="R27">
        <v>18.129705999999999</v>
      </c>
      <c r="S27">
        <v>20.962993999999998</v>
      </c>
      <c r="T27">
        <v>0</v>
      </c>
      <c r="U27">
        <v>336.377002</v>
      </c>
      <c r="V27">
        <v>13.043977</v>
      </c>
      <c r="W27">
        <v>44.724072999999997</v>
      </c>
      <c r="X27">
        <v>94.789925999999994</v>
      </c>
      <c r="Y27">
        <v>0</v>
      </c>
      <c r="Z27">
        <v>6.8918850000000003</v>
      </c>
      <c r="AA27">
        <v>17.197286999999999</v>
      </c>
      <c r="AB27">
        <v>3.9616289999999998</v>
      </c>
      <c r="AC27">
        <v>19.096478000000001</v>
      </c>
      <c r="AD27">
        <v>26.956137999999999</v>
      </c>
      <c r="AE27">
        <v>37.968021</v>
      </c>
      <c r="AF27">
        <v>8.7358259999999994</v>
      </c>
      <c r="AG27">
        <v>42.122816</v>
      </c>
      <c r="AH27">
        <v>115.113276</v>
      </c>
      <c r="AI27">
        <v>5.023847</v>
      </c>
      <c r="AJ27">
        <v>0</v>
      </c>
      <c r="AK27">
        <v>51.711981999999999</v>
      </c>
      <c r="AL27">
        <v>2.5761189999999998</v>
      </c>
      <c r="AM27">
        <v>0</v>
      </c>
      <c r="AN27">
        <v>0.69295700000000005</v>
      </c>
      <c r="AO27">
        <v>3.1994349999999998</v>
      </c>
      <c r="AP27">
        <v>2.3460359999999998</v>
      </c>
      <c r="AQ27">
        <v>61.901657999999998</v>
      </c>
      <c r="AR27">
        <v>34.052658999999998</v>
      </c>
      <c r="AS27">
        <v>16.078315</v>
      </c>
      <c r="AT27">
        <v>13.820012999999999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71.716942000000017</v>
      </c>
      <c r="BA27">
        <f t="shared" si="1"/>
        <v>2298.3525170000003</v>
      </c>
      <c r="BD27">
        <v>5.05</v>
      </c>
      <c r="BE27">
        <v>1.85</v>
      </c>
      <c r="BF27">
        <v>2.13</v>
      </c>
      <c r="BG27">
        <v>1.73</v>
      </c>
      <c r="BH27">
        <v>6.07</v>
      </c>
      <c r="BI27">
        <v>0.81</v>
      </c>
      <c r="BJ27">
        <v>0.9</v>
      </c>
      <c r="BK27">
        <v>1.67</v>
      </c>
      <c r="BL27">
        <v>0.95</v>
      </c>
      <c r="BM27">
        <v>0.08</v>
      </c>
      <c r="BN27">
        <v>3.39</v>
      </c>
      <c r="BO27">
        <v>3.63</v>
      </c>
      <c r="BP27">
        <v>0.25</v>
      </c>
      <c r="BQ27">
        <v>1.93</v>
      </c>
      <c r="BR27">
        <v>1.05</v>
      </c>
      <c r="BS27">
        <v>1.57</v>
      </c>
      <c r="BT27">
        <v>2.8621780000000001</v>
      </c>
      <c r="BU27">
        <v>1.2935840000000001</v>
      </c>
      <c r="BV27">
        <v>1.94489</v>
      </c>
      <c r="BW27">
        <v>1.872525</v>
      </c>
      <c r="BX27">
        <v>1.8886430000000001</v>
      </c>
      <c r="BY27">
        <v>2.587167</v>
      </c>
      <c r="BZ27">
        <v>1.2797860000000001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5.1225930000000002</v>
      </c>
      <c r="CK27">
        <v>1.8027949999999999</v>
      </c>
      <c r="CL27">
        <v>0.93392799999999998</v>
      </c>
      <c r="CM27">
        <v>1.69262</v>
      </c>
      <c r="CN27">
        <v>3.4150619999999998</v>
      </c>
      <c r="CO27">
        <v>1.986945</v>
      </c>
      <c r="CP27">
        <v>4.104768</v>
      </c>
      <c r="CQ27">
        <v>1.8820779999999999</v>
      </c>
      <c r="CR27">
        <v>0.40784500000000001</v>
      </c>
      <c r="CS27">
        <v>1.3464670000000001</v>
      </c>
      <c r="CT27">
        <v>0</v>
      </c>
      <c r="CU27">
        <v>0.43182700000000002</v>
      </c>
      <c r="CV27">
        <v>0.64282499999999998</v>
      </c>
      <c r="CW27">
        <v>1.1584159999999999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71.716942000000017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537.25414799999999</v>
      </c>
      <c r="L28">
        <v>417.76389899999998</v>
      </c>
      <c r="M28">
        <v>45.492224</v>
      </c>
      <c r="N28">
        <v>116.300511</v>
      </c>
      <c r="O28">
        <v>121.91118</v>
      </c>
      <c r="P28">
        <v>133.01521199999999</v>
      </c>
      <c r="Q28">
        <v>0</v>
      </c>
      <c r="R28">
        <v>20.427064999999999</v>
      </c>
      <c r="S28">
        <v>25.422861999999999</v>
      </c>
      <c r="T28">
        <v>0</v>
      </c>
      <c r="U28">
        <v>336.377002</v>
      </c>
      <c r="V28">
        <v>16.935614000000001</v>
      </c>
      <c r="W28">
        <v>44.724072999999997</v>
      </c>
      <c r="X28">
        <v>94.789925999999994</v>
      </c>
      <c r="Y28">
        <v>0</v>
      </c>
      <c r="Z28">
        <v>12.634416</v>
      </c>
      <c r="AA28">
        <v>30.739464999999999</v>
      </c>
      <c r="AB28">
        <v>12.941321</v>
      </c>
      <c r="AC28">
        <v>28.673614000000001</v>
      </c>
      <c r="AD28">
        <v>35.941518000000002</v>
      </c>
      <c r="AE28">
        <v>48.725627000000003</v>
      </c>
      <c r="AF28">
        <v>19.412946000000002</v>
      </c>
      <c r="AG28">
        <v>42.122816</v>
      </c>
      <c r="AH28">
        <v>138.135931</v>
      </c>
      <c r="AI28">
        <v>16.327501999999999</v>
      </c>
      <c r="AJ28">
        <v>0</v>
      </c>
      <c r="AK28">
        <v>51.711981999999999</v>
      </c>
      <c r="AL28">
        <v>2.5761189999999998</v>
      </c>
      <c r="AM28">
        <v>0</v>
      </c>
      <c r="AN28">
        <v>0.69295700000000005</v>
      </c>
      <c r="AO28">
        <v>2.661</v>
      </c>
      <c r="AP28">
        <v>2.3460359999999998</v>
      </c>
      <c r="AQ28">
        <v>61.901657999999998</v>
      </c>
      <c r="AR28">
        <v>34.052658999999998</v>
      </c>
      <c r="AS28">
        <v>16.078315</v>
      </c>
      <c r="AT28">
        <v>13.820012999999999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72.181831000000017</v>
      </c>
      <c r="BA28">
        <f t="shared" si="1"/>
        <v>2554.0914419999999</v>
      </c>
      <c r="BD28">
        <v>5.05</v>
      </c>
      <c r="BE28">
        <v>1.85</v>
      </c>
      <c r="BF28">
        <v>2.13</v>
      </c>
      <c r="BG28">
        <v>1.73</v>
      </c>
      <c r="BH28">
        <v>6.07</v>
      </c>
      <c r="BI28">
        <v>0.81</v>
      </c>
      <c r="BJ28">
        <v>0.9</v>
      </c>
      <c r="BK28">
        <v>1.67</v>
      </c>
      <c r="BL28">
        <v>0.95</v>
      </c>
      <c r="BM28">
        <v>0.08</v>
      </c>
      <c r="BN28">
        <v>3.39</v>
      </c>
      <c r="BO28">
        <v>3.63</v>
      </c>
      <c r="BP28">
        <v>0.25</v>
      </c>
      <c r="BQ28">
        <v>1.93</v>
      </c>
      <c r="BR28">
        <v>1.05</v>
      </c>
      <c r="BS28">
        <v>1.57</v>
      </c>
      <c r="BT28">
        <v>2.8621780000000001</v>
      </c>
      <c r="BU28">
        <v>1.2935840000000001</v>
      </c>
      <c r="BV28">
        <v>1.94489</v>
      </c>
      <c r="BW28">
        <v>1.872525</v>
      </c>
      <c r="BX28">
        <v>1.8886430000000001</v>
      </c>
      <c r="BY28">
        <v>2.587167</v>
      </c>
      <c r="BZ28">
        <v>1.2797860000000001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5.1225930000000002</v>
      </c>
      <c r="CK28">
        <v>1.8027949999999999</v>
      </c>
      <c r="CL28">
        <v>0.93392799999999998</v>
      </c>
      <c r="CM28">
        <v>1.69262</v>
      </c>
      <c r="CN28">
        <v>3.4150619999999998</v>
      </c>
      <c r="CO28">
        <v>1.986945</v>
      </c>
      <c r="CP28">
        <v>4.104768</v>
      </c>
      <c r="CQ28">
        <v>1.8820779999999999</v>
      </c>
      <c r="CR28">
        <v>0.40784500000000001</v>
      </c>
      <c r="CS28">
        <v>1.3464670000000001</v>
      </c>
      <c r="CT28">
        <v>0.14458499999999999</v>
      </c>
      <c r="CU28">
        <v>0.64774100000000001</v>
      </c>
      <c r="CV28">
        <v>0.74721499999999996</v>
      </c>
      <c r="CW28">
        <v>1.1584159999999999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72.181831000000017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535.32634800000005</v>
      </c>
      <c r="L29">
        <v>417.76389899999998</v>
      </c>
      <c r="M29">
        <v>45.492224</v>
      </c>
      <c r="N29">
        <v>116.300511</v>
      </c>
      <c r="O29">
        <v>121.91118</v>
      </c>
      <c r="P29">
        <v>133.01521199999999</v>
      </c>
      <c r="Q29">
        <v>0</v>
      </c>
      <c r="R29">
        <v>20.427064999999999</v>
      </c>
      <c r="S29">
        <v>25.422861999999999</v>
      </c>
      <c r="T29">
        <v>0</v>
      </c>
      <c r="U29">
        <v>336.377002</v>
      </c>
      <c r="V29">
        <v>14.987640000000001</v>
      </c>
      <c r="W29">
        <v>44.724072999999997</v>
      </c>
      <c r="X29">
        <v>94.789925999999994</v>
      </c>
      <c r="Y29">
        <v>0</v>
      </c>
      <c r="Z29">
        <v>12.634416</v>
      </c>
      <c r="AA29">
        <v>40.626533999999999</v>
      </c>
      <c r="AB29">
        <v>26.09393</v>
      </c>
      <c r="AC29">
        <v>28.673614000000001</v>
      </c>
      <c r="AD29">
        <v>35.941518000000002</v>
      </c>
      <c r="AE29">
        <v>48.725627000000003</v>
      </c>
      <c r="AF29">
        <v>19.412946000000002</v>
      </c>
      <c r="AG29">
        <v>42.122816</v>
      </c>
      <c r="AH29">
        <v>138.135931</v>
      </c>
      <c r="AI29">
        <v>16.327501999999999</v>
      </c>
      <c r="AJ29">
        <v>0</v>
      </c>
      <c r="AK29">
        <v>51.711981999999999</v>
      </c>
      <c r="AL29">
        <v>2.5761189999999998</v>
      </c>
      <c r="AM29">
        <v>0</v>
      </c>
      <c r="AN29">
        <v>0.69295700000000005</v>
      </c>
      <c r="AO29">
        <v>2.4938020000000001</v>
      </c>
      <c r="AP29">
        <v>2.3460359999999998</v>
      </c>
      <c r="AQ29">
        <v>61.901657999999998</v>
      </c>
      <c r="AR29">
        <v>10.641456</v>
      </c>
      <c r="AS29">
        <v>16.078315</v>
      </c>
      <c r="AT29">
        <v>13.820012999999999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72.516497000000015</v>
      </c>
      <c r="BA29">
        <f t="shared" si="1"/>
        <v>2550.0116109999999</v>
      </c>
      <c r="BD29">
        <v>5.05</v>
      </c>
      <c r="BE29">
        <v>1.85</v>
      </c>
      <c r="BF29">
        <v>2.13</v>
      </c>
      <c r="BG29">
        <v>1.73</v>
      </c>
      <c r="BH29">
        <v>6.07</v>
      </c>
      <c r="BI29">
        <v>0.81</v>
      </c>
      <c r="BJ29">
        <v>0.9</v>
      </c>
      <c r="BK29">
        <v>1.67</v>
      </c>
      <c r="BL29">
        <v>0.95</v>
      </c>
      <c r="BM29">
        <v>0.08</v>
      </c>
      <c r="BN29">
        <v>3.39</v>
      </c>
      <c r="BO29">
        <v>3.63</v>
      </c>
      <c r="BP29">
        <v>0.25</v>
      </c>
      <c r="BQ29">
        <v>1.93</v>
      </c>
      <c r="BR29">
        <v>1.05</v>
      </c>
      <c r="BS29">
        <v>1.57</v>
      </c>
      <c r="BT29">
        <v>2.8621780000000001</v>
      </c>
      <c r="BU29">
        <v>1.2935840000000001</v>
      </c>
      <c r="BV29">
        <v>1.94489</v>
      </c>
      <c r="BW29">
        <v>1.872525</v>
      </c>
      <c r="BX29">
        <v>1.8886430000000001</v>
      </c>
      <c r="BY29">
        <v>2.587167</v>
      </c>
      <c r="BZ29">
        <v>1.2797860000000001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5.1225930000000002</v>
      </c>
      <c r="CK29">
        <v>1.8027949999999999</v>
      </c>
      <c r="CL29">
        <v>0.93392799999999998</v>
      </c>
      <c r="CM29">
        <v>1.69262</v>
      </c>
      <c r="CN29">
        <v>3.4150619999999998</v>
      </c>
      <c r="CO29">
        <v>1.986945</v>
      </c>
      <c r="CP29">
        <v>4.104768</v>
      </c>
      <c r="CQ29">
        <v>1.8820779999999999</v>
      </c>
      <c r="CR29">
        <v>0.40784500000000001</v>
      </c>
      <c r="CS29">
        <v>1.3464670000000001</v>
      </c>
      <c r="CT29">
        <v>0.14458499999999999</v>
      </c>
      <c r="CU29">
        <v>0.98240700000000003</v>
      </c>
      <c r="CV29">
        <v>0.74721499999999996</v>
      </c>
      <c r="CW29">
        <v>1.1584159999999999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72.516497000000015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588.37477699999999</v>
      </c>
      <c r="L30">
        <v>417.76389899999998</v>
      </c>
      <c r="M30">
        <v>45.492224</v>
      </c>
      <c r="N30">
        <v>116.300511</v>
      </c>
      <c r="O30">
        <v>121.91118</v>
      </c>
      <c r="P30">
        <v>133.01521199999999</v>
      </c>
      <c r="Q30">
        <v>0</v>
      </c>
      <c r="R30">
        <v>20.427064999999999</v>
      </c>
      <c r="S30">
        <v>25.422861999999999</v>
      </c>
      <c r="T30">
        <v>0</v>
      </c>
      <c r="U30">
        <v>336.377002</v>
      </c>
      <c r="V30">
        <v>16.189951000000001</v>
      </c>
      <c r="W30">
        <v>44.724072999999997</v>
      </c>
      <c r="X30">
        <v>94.789925999999994</v>
      </c>
      <c r="Y30">
        <v>0</v>
      </c>
      <c r="Z30">
        <v>12.634416</v>
      </c>
      <c r="AA30">
        <v>40.626533999999999</v>
      </c>
      <c r="AB30">
        <v>26.09393</v>
      </c>
      <c r="AC30">
        <v>28.673614000000001</v>
      </c>
      <c r="AD30">
        <v>35.941518000000002</v>
      </c>
      <c r="AE30">
        <v>48.725627000000003</v>
      </c>
      <c r="AF30">
        <v>19.412946000000002</v>
      </c>
      <c r="AG30">
        <v>42.122816</v>
      </c>
      <c r="AH30">
        <v>138.135931</v>
      </c>
      <c r="AI30">
        <v>16.327501999999999</v>
      </c>
      <c r="AJ30">
        <v>0</v>
      </c>
      <c r="AK30">
        <v>51.711981999999999</v>
      </c>
      <c r="AL30">
        <v>2.5761189999999998</v>
      </c>
      <c r="AM30">
        <v>0</v>
      </c>
      <c r="AN30">
        <v>0.69295700000000005</v>
      </c>
      <c r="AO30">
        <v>2.349275</v>
      </c>
      <c r="AP30">
        <v>2.3460359999999998</v>
      </c>
      <c r="AQ30">
        <v>61.901657999999998</v>
      </c>
      <c r="AR30">
        <v>10.641456</v>
      </c>
      <c r="AS30">
        <v>16.078315</v>
      </c>
      <c r="AT30">
        <v>13.820012999999999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72.602862000000016</v>
      </c>
      <c r="BA30">
        <f t="shared" si="1"/>
        <v>2604.204189</v>
      </c>
      <c r="BD30">
        <v>5.05</v>
      </c>
      <c r="BE30">
        <v>1.85</v>
      </c>
      <c r="BF30">
        <v>2.13</v>
      </c>
      <c r="BG30">
        <v>1.73</v>
      </c>
      <c r="BH30">
        <v>6.07</v>
      </c>
      <c r="BI30">
        <v>0.81</v>
      </c>
      <c r="BJ30">
        <v>0.9</v>
      </c>
      <c r="BK30">
        <v>1.67</v>
      </c>
      <c r="BL30">
        <v>0.95</v>
      </c>
      <c r="BM30">
        <v>0.08</v>
      </c>
      <c r="BN30">
        <v>3.39</v>
      </c>
      <c r="BO30">
        <v>3.63</v>
      </c>
      <c r="BP30">
        <v>0.25</v>
      </c>
      <c r="BQ30">
        <v>1.93</v>
      </c>
      <c r="BR30">
        <v>1.05</v>
      </c>
      <c r="BS30">
        <v>1.57</v>
      </c>
      <c r="BT30">
        <v>2.8621780000000001</v>
      </c>
      <c r="BU30">
        <v>1.2935840000000001</v>
      </c>
      <c r="BV30">
        <v>1.94489</v>
      </c>
      <c r="BW30">
        <v>1.872525</v>
      </c>
      <c r="BX30">
        <v>1.8886430000000001</v>
      </c>
      <c r="BY30">
        <v>2.587167</v>
      </c>
      <c r="BZ30">
        <v>1.2797860000000001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5.1225930000000002</v>
      </c>
      <c r="CK30">
        <v>1.8027949999999999</v>
      </c>
      <c r="CL30">
        <v>0.93392799999999998</v>
      </c>
      <c r="CM30">
        <v>1.69262</v>
      </c>
      <c r="CN30">
        <v>3.4150619999999998</v>
      </c>
      <c r="CO30">
        <v>1.986945</v>
      </c>
      <c r="CP30">
        <v>4.104768</v>
      </c>
      <c r="CQ30">
        <v>1.8820779999999999</v>
      </c>
      <c r="CR30">
        <v>0.40784500000000001</v>
      </c>
      <c r="CS30">
        <v>1.3464670000000001</v>
      </c>
      <c r="CT30">
        <v>0.14458499999999999</v>
      </c>
      <c r="CU30">
        <v>1.0687720000000001</v>
      </c>
      <c r="CV30">
        <v>0.74721499999999996</v>
      </c>
      <c r="CW30">
        <v>1.1584159999999999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72.602862000000016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591.26647700000001</v>
      </c>
      <c r="L31">
        <v>417.76389899999998</v>
      </c>
      <c r="M31">
        <v>45.492224</v>
      </c>
      <c r="N31">
        <v>116.300511</v>
      </c>
      <c r="O31">
        <v>121.91118</v>
      </c>
      <c r="P31">
        <v>133.01521199999999</v>
      </c>
      <c r="Q31">
        <v>0</v>
      </c>
      <c r="R31">
        <v>20.427064999999999</v>
      </c>
      <c r="S31">
        <v>25.422861999999999</v>
      </c>
      <c r="T31">
        <v>0</v>
      </c>
      <c r="U31">
        <v>336.377002</v>
      </c>
      <c r="V31">
        <v>14.987640000000001</v>
      </c>
      <c r="W31">
        <v>44.724072999999997</v>
      </c>
      <c r="X31">
        <v>94.789925999999994</v>
      </c>
      <c r="Y31">
        <v>0</v>
      </c>
      <c r="Z31">
        <v>12.634416</v>
      </c>
      <c r="AA31">
        <v>40.626533999999999</v>
      </c>
      <c r="AB31">
        <v>26.09393</v>
      </c>
      <c r="AC31">
        <v>28.673614000000001</v>
      </c>
      <c r="AD31">
        <v>35.941518000000002</v>
      </c>
      <c r="AE31">
        <v>48.725627000000003</v>
      </c>
      <c r="AF31">
        <v>19.412946000000002</v>
      </c>
      <c r="AG31">
        <v>42.122816</v>
      </c>
      <c r="AH31">
        <v>138.135931</v>
      </c>
      <c r="AI31">
        <v>16.327501999999999</v>
      </c>
      <c r="AJ31">
        <v>0</v>
      </c>
      <c r="AK31">
        <v>51.711981999999999</v>
      </c>
      <c r="AL31">
        <v>2.5761189999999998</v>
      </c>
      <c r="AM31">
        <v>0</v>
      </c>
      <c r="AN31">
        <v>0.69295700000000005</v>
      </c>
      <c r="AO31">
        <v>2.3917830000000002</v>
      </c>
      <c r="AP31">
        <v>2.3460359999999998</v>
      </c>
      <c r="AQ31">
        <v>61.901657999999998</v>
      </c>
      <c r="AR31">
        <v>10.641456</v>
      </c>
      <c r="AS31">
        <v>16.078315</v>
      </c>
      <c r="AT31">
        <v>13.820012999999999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72.572862000000015</v>
      </c>
      <c r="BA31">
        <f t="shared" si="1"/>
        <v>2605.9060859999995</v>
      </c>
      <c r="BD31">
        <v>5.05</v>
      </c>
      <c r="BE31">
        <v>1.85</v>
      </c>
      <c r="BF31">
        <v>2.13</v>
      </c>
      <c r="BG31">
        <v>1.73</v>
      </c>
      <c r="BH31">
        <v>6.07</v>
      </c>
      <c r="BI31">
        <v>0.79</v>
      </c>
      <c r="BJ31">
        <v>0.89</v>
      </c>
      <c r="BK31">
        <v>1.67</v>
      </c>
      <c r="BL31">
        <v>0.95</v>
      </c>
      <c r="BM31">
        <v>0.08</v>
      </c>
      <c r="BN31">
        <v>3.39</v>
      </c>
      <c r="BO31">
        <v>3.63</v>
      </c>
      <c r="BP31">
        <v>0.25</v>
      </c>
      <c r="BQ31">
        <v>1.93</v>
      </c>
      <c r="BR31">
        <v>1.05</v>
      </c>
      <c r="BS31">
        <v>1.57</v>
      </c>
      <c r="BT31">
        <v>2.8621780000000001</v>
      </c>
      <c r="BU31">
        <v>1.2935840000000001</v>
      </c>
      <c r="BV31">
        <v>1.94489</v>
      </c>
      <c r="BW31">
        <v>1.872525</v>
      </c>
      <c r="BX31">
        <v>1.8886430000000001</v>
      </c>
      <c r="BY31">
        <v>2.587167</v>
      </c>
      <c r="BZ31">
        <v>1.2797860000000001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5.1225930000000002</v>
      </c>
      <c r="CK31">
        <v>1.8027949999999999</v>
      </c>
      <c r="CL31">
        <v>0.93392799999999998</v>
      </c>
      <c r="CM31">
        <v>1.69262</v>
      </c>
      <c r="CN31">
        <v>3.4150619999999998</v>
      </c>
      <c r="CO31">
        <v>1.986945</v>
      </c>
      <c r="CP31">
        <v>4.104768</v>
      </c>
      <c r="CQ31">
        <v>1.8820779999999999</v>
      </c>
      <c r="CR31">
        <v>0.40784500000000001</v>
      </c>
      <c r="CS31">
        <v>1.3464670000000001</v>
      </c>
      <c r="CT31">
        <v>0.14458499999999999</v>
      </c>
      <c r="CU31">
        <v>1.0687720000000001</v>
      </c>
      <c r="CV31">
        <v>0.74721499999999996</v>
      </c>
      <c r="CW31">
        <v>1.1584159999999999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72.572862000000015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600.90547700000002</v>
      </c>
      <c r="L32">
        <v>417.76389899999998</v>
      </c>
      <c r="M32">
        <v>45.492224</v>
      </c>
      <c r="N32">
        <v>116.300511</v>
      </c>
      <c r="O32">
        <v>121.91118</v>
      </c>
      <c r="P32">
        <v>133.01521199999999</v>
      </c>
      <c r="Q32">
        <v>0</v>
      </c>
      <c r="R32">
        <v>20.427064999999999</v>
      </c>
      <c r="S32">
        <v>25.422861999999999</v>
      </c>
      <c r="T32">
        <v>0</v>
      </c>
      <c r="U32">
        <v>336.377002</v>
      </c>
      <c r="V32">
        <v>14.987640000000001</v>
      </c>
      <c r="W32">
        <v>44.724072999999997</v>
      </c>
      <c r="X32">
        <v>94.789925999999994</v>
      </c>
      <c r="Y32">
        <v>0</v>
      </c>
      <c r="Z32">
        <v>12.634416</v>
      </c>
      <c r="AA32">
        <v>40.626533999999999</v>
      </c>
      <c r="AB32">
        <v>26.09393</v>
      </c>
      <c r="AC32">
        <v>28.673614000000001</v>
      </c>
      <c r="AD32">
        <v>35.941518000000002</v>
      </c>
      <c r="AE32">
        <v>48.725627000000003</v>
      </c>
      <c r="AF32">
        <v>19.412946000000002</v>
      </c>
      <c r="AG32">
        <v>42.122816</v>
      </c>
      <c r="AH32">
        <v>138.135931</v>
      </c>
      <c r="AI32">
        <v>16.327501999999999</v>
      </c>
      <c r="AJ32">
        <v>0</v>
      </c>
      <c r="AK32">
        <v>51.711981999999999</v>
      </c>
      <c r="AL32">
        <v>2.5761189999999998</v>
      </c>
      <c r="AM32">
        <v>0</v>
      </c>
      <c r="AN32">
        <v>0.69295700000000005</v>
      </c>
      <c r="AO32">
        <v>2.4938020000000001</v>
      </c>
      <c r="AP32">
        <v>2.3460359999999998</v>
      </c>
      <c r="AQ32">
        <v>61.901657999999998</v>
      </c>
      <c r="AR32">
        <v>10.641456</v>
      </c>
      <c r="AS32">
        <v>16.078315</v>
      </c>
      <c r="AT32">
        <v>13.820012999999999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72.572862000000015</v>
      </c>
      <c r="BA32">
        <f t="shared" si="1"/>
        <v>2615.6471049999996</v>
      </c>
      <c r="BD32">
        <v>5.05</v>
      </c>
      <c r="BE32">
        <v>1.85</v>
      </c>
      <c r="BF32">
        <v>2.13</v>
      </c>
      <c r="BG32">
        <v>1.73</v>
      </c>
      <c r="BH32">
        <v>6.07</v>
      </c>
      <c r="BI32">
        <v>0.79</v>
      </c>
      <c r="BJ32">
        <v>0.89</v>
      </c>
      <c r="BK32">
        <v>1.67</v>
      </c>
      <c r="BL32">
        <v>0.95</v>
      </c>
      <c r="BM32">
        <v>0.08</v>
      </c>
      <c r="BN32">
        <v>3.39</v>
      </c>
      <c r="BO32">
        <v>3.63</v>
      </c>
      <c r="BP32">
        <v>0.25</v>
      </c>
      <c r="BQ32">
        <v>1.93</v>
      </c>
      <c r="BR32">
        <v>1.05</v>
      </c>
      <c r="BS32">
        <v>1.57</v>
      </c>
      <c r="BT32">
        <v>2.8621780000000001</v>
      </c>
      <c r="BU32">
        <v>1.2935840000000001</v>
      </c>
      <c r="BV32">
        <v>1.94489</v>
      </c>
      <c r="BW32">
        <v>1.872525</v>
      </c>
      <c r="BX32">
        <v>1.8886430000000001</v>
      </c>
      <c r="BY32">
        <v>2.587167</v>
      </c>
      <c r="BZ32">
        <v>1.2797860000000001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5.1225930000000002</v>
      </c>
      <c r="CK32">
        <v>1.8027949999999999</v>
      </c>
      <c r="CL32">
        <v>0.93392799999999998</v>
      </c>
      <c r="CM32">
        <v>1.69262</v>
      </c>
      <c r="CN32">
        <v>3.4150619999999998</v>
      </c>
      <c r="CO32">
        <v>1.986945</v>
      </c>
      <c r="CP32">
        <v>4.104768</v>
      </c>
      <c r="CQ32">
        <v>1.8820779999999999</v>
      </c>
      <c r="CR32">
        <v>0.40784500000000001</v>
      </c>
      <c r="CS32">
        <v>1.3464670000000001</v>
      </c>
      <c r="CT32">
        <v>0.14458499999999999</v>
      </c>
      <c r="CU32">
        <v>1.0687720000000001</v>
      </c>
      <c r="CV32">
        <v>0.74721499999999996</v>
      </c>
      <c r="CW32">
        <v>1.1584159999999999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72.572862000000015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616.32787699999994</v>
      </c>
      <c r="L33">
        <v>417.76389899999998</v>
      </c>
      <c r="M33">
        <v>45.492224</v>
      </c>
      <c r="N33">
        <v>116.300511</v>
      </c>
      <c r="O33">
        <v>121.91118</v>
      </c>
      <c r="P33">
        <v>133.01521199999999</v>
      </c>
      <c r="Q33">
        <v>0</v>
      </c>
      <c r="R33">
        <v>20.427064999999999</v>
      </c>
      <c r="S33">
        <v>25.422861999999999</v>
      </c>
      <c r="T33">
        <v>0</v>
      </c>
      <c r="U33">
        <v>336.377002</v>
      </c>
      <c r="V33">
        <v>14.987640000000001</v>
      </c>
      <c r="W33">
        <v>42.711373000000002</v>
      </c>
      <c r="X33">
        <v>94.789925999999994</v>
      </c>
      <c r="Y33">
        <v>0</v>
      </c>
      <c r="Z33">
        <v>12.634416</v>
      </c>
      <c r="AA33">
        <v>40.626533999999999</v>
      </c>
      <c r="AB33">
        <v>26.09393</v>
      </c>
      <c r="AC33">
        <v>28.673614000000001</v>
      </c>
      <c r="AD33">
        <v>35.941518000000002</v>
      </c>
      <c r="AE33">
        <v>48.725627000000003</v>
      </c>
      <c r="AF33">
        <v>19.412946000000002</v>
      </c>
      <c r="AG33">
        <v>42.122816</v>
      </c>
      <c r="AH33">
        <v>138.135931</v>
      </c>
      <c r="AI33">
        <v>16.327501999999999</v>
      </c>
      <c r="AJ33">
        <v>0</v>
      </c>
      <c r="AK33">
        <v>51.711981999999999</v>
      </c>
      <c r="AL33">
        <v>2.5761189999999998</v>
      </c>
      <c r="AM33">
        <v>0</v>
      </c>
      <c r="AN33">
        <v>0.69295700000000005</v>
      </c>
      <c r="AO33">
        <v>2.4909680000000001</v>
      </c>
      <c r="AP33">
        <v>2.3460359999999998</v>
      </c>
      <c r="AQ33">
        <v>61.901657999999998</v>
      </c>
      <c r="AR33">
        <v>10.641456</v>
      </c>
      <c r="AS33">
        <v>10.373106</v>
      </c>
      <c r="AT33">
        <v>13.820012999999999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72.630458000000004</v>
      </c>
      <c r="BA33">
        <f t="shared" si="1"/>
        <v>2623.4063579999997</v>
      </c>
      <c r="BD33">
        <v>5.05</v>
      </c>
      <c r="BE33">
        <v>1.85</v>
      </c>
      <c r="BF33">
        <v>2.13</v>
      </c>
      <c r="BG33">
        <v>1.73</v>
      </c>
      <c r="BH33">
        <v>6.07</v>
      </c>
      <c r="BI33">
        <v>0.82</v>
      </c>
      <c r="BJ33">
        <v>0.89</v>
      </c>
      <c r="BK33">
        <v>1.67</v>
      </c>
      <c r="BL33">
        <v>0.95</v>
      </c>
      <c r="BM33">
        <v>0.08</v>
      </c>
      <c r="BN33">
        <v>3.39</v>
      </c>
      <c r="BO33">
        <v>3.63</v>
      </c>
      <c r="BP33">
        <v>0.25</v>
      </c>
      <c r="BQ33">
        <v>1.93</v>
      </c>
      <c r="BR33">
        <v>1.05</v>
      </c>
      <c r="BS33">
        <v>1.57</v>
      </c>
      <c r="BT33">
        <v>2.8621780000000001</v>
      </c>
      <c r="BU33">
        <v>1.2935840000000001</v>
      </c>
      <c r="BV33">
        <v>1.94489</v>
      </c>
      <c r="BW33">
        <v>1.872525</v>
      </c>
      <c r="BX33">
        <v>1.8886430000000001</v>
      </c>
      <c r="BY33">
        <v>2.587167</v>
      </c>
      <c r="BZ33">
        <v>1.2797860000000001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5.1225930000000002</v>
      </c>
      <c r="CK33">
        <v>1.8027949999999999</v>
      </c>
      <c r="CL33">
        <v>0.93392799999999998</v>
      </c>
      <c r="CM33">
        <v>1.69262</v>
      </c>
      <c r="CN33">
        <v>3.4150619999999998</v>
      </c>
      <c r="CO33">
        <v>2.0145409999999999</v>
      </c>
      <c r="CP33">
        <v>4.104768</v>
      </c>
      <c r="CQ33">
        <v>1.8820779999999999</v>
      </c>
      <c r="CR33">
        <v>0.40784500000000001</v>
      </c>
      <c r="CS33">
        <v>1.3464670000000001</v>
      </c>
      <c r="CT33">
        <v>0.14458499999999999</v>
      </c>
      <c r="CU33">
        <v>1.0687720000000001</v>
      </c>
      <c r="CV33">
        <v>0.74721499999999996</v>
      </c>
      <c r="CW33">
        <v>1.1584159999999999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72.630458000000004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627.894677</v>
      </c>
      <c r="L34">
        <v>417.76389899999998</v>
      </c>
      <c r="M34">
        <v>45.492224</v>
      </c>
      <c r="N34">
        <v>116.300511</v>
      </c>
      <c r="O34">
        <v>121.91118</v>
      </c>
      <c r="P34">
        <v>133.01521199999999</v>
      </c>
      <c r="Q34">
        <v>0</v>
      </c>
      <c r="R34">
        <v>20.427064999999999</v>
      </c>
      <c r="S34">
        <v>25.422861999999999</v>
      </c>
      <c r="T34">
        <v>0</v>
      </c>
      <c r="U34">
        <v>336.377002</v>
      </c>
      <c r="V34">
        <v>14.987640000000001</v>
      </c>
      <c r="W34">
        <v>42.711373000000002</v>
      </c>
      <c r="X34">
        <v>94.789925999999994</v>
      </c>
      <c r="Y34">
        <v>0</v>
      </c>
      <c r="Z34">
        <v>6.3140270000000003</v>
      </c>
      <c r="AA34">
        <v>40.626533999999999</v>
      </c>
      <c r="AB34">
        <v>26.09393</v>
      </c>
      <c r="AC34">
        <v>19.096478000000001</v>
      </c>
      <c r="AD34">
        <v>35.941518000000002</v>
      </c>
      <c r="AE34">
        <v>48.725627000000003</v>
      </c>
      <c r="AF34">
        <v>8.7358259999999994</v>
      </c>
      <c r="AG34">
        <v>42.122816</v>
      </c>
      <c r="AH34">
        <v>138.135931</v>
      </c>
      <c r="AI34">
        <v>5.023847</v>
      </c>
      <c r="AJ34">
        <v>0</v>
      </c>
      <c r="AK34">
        <v>51.711981999999999</v>
      </c>
      <c r="AL34">
        <v>2.5761189999999998</v>
      </c>
      <c r="AM34">
        <v>0</v>
      </c>
      <c r="AN34">
        <v>0.69295700000000005</v>
      </c>
      <c r="AO34">
        <v>2.4541279999999999</v>
      </c>
      <c r="AP34">
        <v>2.3460359999999998</v>
      </c>
      <c r="AQ34">
        <v>61.901657999999998</v>
      </c>
      <c r="AR34">
        <v>34.052658999999998</v>
      </c>
      <c r="AS34">
        <v>10.373106</v>
      </c>
      <c r="AT34">
        <v>13.820012999999999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72.485872999999998</v>
      </c>
      <c r="BA34">
        <f t="shared" si="1"/>
        <v>2620.3246359999994</v>
      </c>
      <c r="BD34">
        <v>5.05</v>
      </c>
      <c r="BE34">
        <v>1.85</v>
      </c>
      <c r="BF34">
        <v>2.13</v>
      </c>
      <c r="BG34">
        <v>1.73</v>
      </c>
      <c r="BH34">
        <v>6.07</v>
      </c>
      <c r="BI34">
        <v>0.82</v>
      </c>
      <c r="BJ34">
        <v>0.89</v>
      </c>
      <c r="BK34">
        <v>1.67</v>
      </c>
      <c r="BL34">
        <v>0.95</v>
      </c>
      <c r="BM34">
        <v>0.08</v>
      </c>
      <c r="BN34">
        <v>3.39</v>
      </c>
      <c r="BO34">
        <v>3.63</v>
      </c>
      <c r="BP34">
        <v>0.25</v>
      </c>
      <c r="BQ34">
        <v>1.93</v>
      </c>
      <c r="BR34">
        <v>1.05</v>
      </c>
      <c r="BS34">
        <v>1.57</v>
      </c>
      <c r="BT34">
        <v>2.8621780000000001</v>
      </c>
      <c r="BU34">
        <v>1.2935840000000001</v>
      </c>
      <c r="BV34">
        <v>1.94489</v>
      </c>
      <c r="BW34">
        <v>1.872525</v>
      </c>
      <c r="BX34">
        <v>1.8886430000000001</v>
      </c>
      <c r="BY34">
        <v>2.587167</v>
      </c>
      <c r="BZ34">
        <v>1.2797860000000001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5.1225930000000002</v>
      </c>
      <c r="CK34">
        <v>1.8027949999999999</v>
      </c>
      <c r="CL34">
        <v>0.93392799999999998</v>
      </c>
      <c r="CM34">
        <v>1.69262</v>
      </c>
      <c r="CN34">
        <v>3.4150619999999998</v>
      </c>
      <c r="CO34">
        <v>2.0145409999999999</v>
      </c>
      <c r="CP34">
        <v>4.104768</v>
      </c>
      <c r="CQ34">
        <v>1.8820779999999999</v>
      </c>
      <c r="CR34">
        <v>0.40784500000000001</v>
      </c>
      <c r="CS34">
        <v>1.3464670000000001</v>
      </c>
      <c r="CT34">
        <v>0</v>
      </c>
      <c r="CU34">
        <v>1.0687720000000001</v>
      </c>
      <c r="CV34">
        <v>0.74721499999999996</v>
      </c>
      <c r="CW34">
        <v>1.1584159999999999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72.485872999999998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661.95871099999999</v>
      </c>
      <c r="L35">
        <v>417.76389899999998</v>
      </c>
      <c r="M35">
        <v>45.492224</v>
      </c>
      <c r="N35">
        <v>116.300511</v>
      </c>
      <c r="O35">
        <v>121.91118</v>
      </c>
      <c r="P35">
        <v>133.01521199999999</v>
      </c>
      <c r="Q35">
        <v>0</v>
      </c>
      <c r="R35">
        <v>20.427064999999999</v>
      </c>
      <c r="S35">
        <v>25.422861999999999</v>
      </c>
      <c r="T35">
        <v>0</v>
      </c>
      <c r="U35">
        <v>336.377002</v>
      </c>
      <c r="V35">
        <v>14.987640000000001</v>
      </c>
      <c r="W35">
        <v>44.724072999999997</v>
      </c>
      <c r="X35">
        <v>94.789925999999994</v>
      </c>
      <c r="Y35">
        <v>0</v>
      </c>
      <c r="Z35">
        <v>6.3172079999999999</v>
      </c>
      <c r="AA35">
        <v>30.739464999999999</v>
      </c>
      <c r="AB35">
        <v>26.09393</v>
      </c>
      <c r="AC35">
        <v>9.5482390000000006</v>
      </c>
      <c r="AD35">
        <v>35.941518000000002</v>
      </c>
      <c r="AE35">
        <v>48.725627000000003</v>
      </c>
      <c r="AF35">
        <v>8.7358259999999994</v>
      </c>
      <c r="AG35">
        <v>42.122816</v>
      </c>
      <c r="AH35">
        <v>138.135931</v>
      </c>
      <c r="AI35">
        <v>3.139904</v>
      </c>
      <c r="AJ35">
        <v>0</v>
      </c>
      <c r="AK35">
        <v>51.711981999999999</v>
      </c>
      <c r="AL35">
        <v>2.5761189999999998</v>
      </c>
      <c r="AM35">
        <v>0</v>
      </c>
      <c r="AN35">
        <v>0.69295700000000005</v>
      </c>
      <c r="AO35">
        <v>2.4966360000000001</v>
      </c>
      <c r="AP35">
        <v>2.3460359999999998</v>
      </c>
      <c r="AQ35">
        <v>61.901657999999998</v>
      </c>
      <c r="AR35">
        <v>34.052658999999998</v>
      </c>
      <c r="AS35">
        <v>10.373106</v>
      </c>
      <c r="AT35">
        <v>14.455416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72.104441000000008</v>
      </c>
      <c r="BA35">
        <f t="shared" si="1"/>
        <v>2635.3817789999998</v>
      </c>
      <c r="BD35">
        <v>5.0999999999999996</v>
      </c>
      <c r="BE35">
        <v>1.85</v>
      </c>
      <c r="BF35">
        <v>2.13</v>
      </c>
      <c r="BG35">
        <v>1.73</v>
      </c>
      <c r="BH35">
        <v>6.07</v>
      </c>
      <c r="BI35">
        <v>0.82</v>
      </c>
      <c r="BJ35">
        <v>0.89</v>
      </c>
      <c r="BK35">
        <v>1.67</v>
      </c>
      <c r="BL35">
        <v>0.95</v>
      </c>
      <c r="BM35">
        <v>0.08</v>
      </c>
      <c r="BN35">
        <v>3.39</v>
      </c>
      <c r="BO35">
        <v>3.63</v>
      </c>
      <c r="BP35">
        <v>0.25</v>
      </c>
      <c r="BQ35">
        <v>1.93</v>
      </c>
      <c r="BR35">
        <v>1.05</v>
      </c>
      <c r="BS35">
        <v>1.57</v>
      </c>
      <c r="BT35">
        <v>2.8621780000000001</v>
      </c>
      <c r="BU35">
        <v>1.2935840000000001</v>
      </c>
      <c r="BV35">
        <v>1.9344889999999999</v>
      </c>
      <c r="BW35">
        <v>1.872525</v>
      </c>
      <c r="BX35">
        <v>1.8886430000000001</v>
      </c>
      <c r="BY35">
        <v>2.587167</v>
      </c>
      <c r="BZ35">
        <v>1.2797860000000001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5.1225930000000002</v>
      </c>
      <c r="CK35">
        <v>1.8027949999999999</v>
      </c>
      <c r="CL35">
        <v>0.93392799999999998</v>
      </c>
      <c r="CM35">
        <v>1.69262</v>
      </c>
      <c r="CN35">
        <v>3.4150619999999998</v>
      </c>
      <c r="CO35">
        <v>2.0145409999999999</v>
      </c>
      <c r="CP35">
        <v>4.104768</v>
      </c>
      <c r="CQ35">
        <v>1.8820779999999999</v>
      </c>
      <c r="CR35">
        <v>0.40784500000000001</v>
      </c>
      <c r="CS35">
        <v>1.3464670000000001</v>
      </c>
      <c r="CT35">
        <v>0</v>
      </c>
      <c r="CU35">
        <v>0.64774100000000001</v>
      </c>
      <c r="CV35">
        <v>0.74721499999999996</v>
      </c>
      <c r="CW35">
        <v>1.1584159999999999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72.104441000000008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661.95871099999999</v>
      </c>
      <c r="L36">
        <v>417.76389899999998</v>
      </c>
      <c r="M36">
        <v>45.492224</v>
      </c>
      <c r="N36">
        <v>116.300511</v>
      </c>
      <c r="O36">
        <v>121.91118</v>
      </c>
      <c r="P36">
        <v>133.01521199999999</v>
      </c>
      <c r="Q36">
        <v>0</v>
      </c>
      <c r="R36">
        <v>20.427064999999999</v>
      </c>
      <c r="S36">
        <v>25.422861999999999</v>
      </c>
      <c r="T36">
        <v>0</v>
      </c>
      <c r="U36">
        <v>336.377002</v>
      </c>
      <c r="V36">
        <v>14.987640000000001</v>
      </c>
      <c r="W36">
        <v>44.724072999999997</v>
      </c>
      <c r="X36">
        <v>94.789925999999994</v>
      </c>
      <c r="Y36">
        <v>0</v>
      </c>
      <c r="Z36">
        <v>6.3172079999999999</v>
      </c>
      <c r="AA36">
        <v>17.197286999999999</v>
      </c>
      <c r="AB36">
        <v>26.09393</v>
      </c>
      <c r="AC36">
        <v>0</v>
      </c>
      <c r="AD36">
        <v>35.941518000000002</v>
      </c>
      <c r="AE36">
        <v>48.725627000000003</v>
      </c>
      <c r="AF36">
        <v>8.7358259999999994</v>
      </c>
      <c r="AG36">
        <v>42.122816</v>
      </c>
      <c r="AH36">
        <v>115.113276</v>
      </c>
      <c r="AI36">
        <v>3.139904</v>
      </c>
      <c r="AJ36">
        <v>0</v>
      </c>
      <c r="AK36">
        <v>51.711981999999999</v>
      </c>
      <c r="AL36">
        <v>2.5761189999999998</v>
      </c>
      <c r="AM36">
        <v>0</v>
      </c>
      <c r="AN36">
        <v>0.69295700000000005</v>
      </c>
      <c r="AO36">
        <v>2.5873200000000001</v>
      </c>
      <c r="AP36">
        <v>2.3460359999999998</v>
      </c>
      <c r="AQ36">
        <v>61.901657999999998</v>
      </c>
      <c r="AR36">
        <v>34.052658999999998</v>
      </c>
      <c r="AS36">
        <v>10.373106</v>
      </c>
      <c r="AT36">
        <v>14.455416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71.784137000000015</v>
      </c>
      <c r="BA36">
        <f t="shared" si="1"/>
        <v>2589.0390869999997</v>
      </c>
      <c r="BD36">
        <v>5.0999999999999996</v>
      </c>
      <c r="BE36">
        <v>1.85</v>
      </c>
      <c r="BF36">
        <v>2.13</v>
      </c>
      <c r="BG36">
        <v>1.73</v>
      </c>
      <c r="BH36">
        <v>6.07</v>
      </c>
      <c r="BI36">
        <v>0.82</v>
      </c>
      <c r="BJ36">
        <v>0.89</v>
      </c>
      <c r="BK36">
        <v>1.67</v>
      </c>
      <c r="BL36">
        <v>0.95</v>
      </c>
      <c r="BM36">
        <v>0.08</v>
      </c>
      <c r="BN36">
        <v>3.39</v>
      </c>
      <c r="BO36">
        <v>3.63</v>
      </c>
      <c r="BP36">
        <v>0.25</v>
      </c>
      <c r="BQ36">
        <v>1.93</v>
      </c>
      <c r="BR36">
        <v>1.05</v>
      </c>
      <c r="BS36">
        <v>1.57</v>
      </c>
      <c r="BT36">
        <v>2.8621780000000001</v>
      </c>
      <c r="BU36">
        <v>1.2935840000000001</v>
      </c>
      <c r="BV36">
        <v>1.9344889999999999</v>
      </c>
      <c r="BW36">
        <v>1.872525</v>
      </c>
      <c r="BX36">
        <v>1.8886430000000001</v>
      </c>
      <c r="BY36">
        <v>2.587167</v>
      </c>
      <c r="BZ36">
        <v>1.2797860000000001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5.1225930000000002</v>
      </c>
      <c r="CK36">
        <v>1.8027949999999999</v>
      </c>
      <c r="CL36">
        <v>0.93392799999999998</v>
      </c>
      <c r="CM36">
        <v>1.69262</v>
      </c>
      <c r="CN36">
        <v>3.4150619999999998</v>
      </c>
      <c r="CO36">
        <v>2.0145409999999999</v>
      </c>
      <c r="CP36">
        <v>4.104768</v>
      </c>
      <c r="CQ36">
        <v>1.8820779999999999</v>
      </c>
      <c r="CR36">
        <v>0.40784500000000001</v>
      </c>
      <c r="CS36">
        <v>1.3464670000000001</v>
      </c>
      <c r="CT36">
        <v>0</v>
      </c>
      <c r="CU36">
        <v>0.43182700000000002</v>
      </c>
      <c r="CV36">
        <v>0.64282499999999998</v>
      </c>
      <c r="CW36">
        <v>1.1584159999999999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71.784137000000015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661.95871099999999</v>
      </c>
      <c r="L37">
        <v>417.76389899999998</v>
      </c>
      <c r="M37">
        <v>45.492224</v>
      </c>
      <c r="N37">
        <v>116.300511</v>
      </c>
      <c r="O37">
        <v>121.91118</v>
      </c>
      <c r="P37">
        <v>133.01521199999999</v>
      </c>
      <c r="Q37">
        <v>0</v>
      </c>
      <c r="R37">
        <v>20.427064999999999</v>
      </c>
      <c r="S37">
        <v>25.422861999999999</v>
      </c>
      <c r="T37">
        <v>0</v>
      </c>
      <c r="U37">
        <v>336.377002</v>
      </c>
      <c r="V37">
        <v>14.987640000000001</v>
      </c>
      <c r="W37">
        <v>44.724072999999997</v>
      </c>
      <c r="X37">
        <v>94.789925999999994</v>
      </c>
      <c r="Y37">
        <v>0</v>
      </c>
      <c r="Z37">
        <v>0.63617400000000002</v>
      </c>
      <c r="AA37">
        <v>3.6551089999999999</v>
      </c>
      <c r="AB37">
        <v>26.09393</v>
      </c>
      <c r="AC37">
        <v>0</v>
      </c>
      <c r="AD37">
        <v>26.956137999999999</v>
      </c>
      <c r="AE37">
        <v>48.725627000000003</v>
      </c>
      <c r="AF37">
        <v>8.7358259999999994</v>
      </c>
      <c r="AG37">
        <v>42.122816</v>
      </c>
      <c r="AH37">
        <v>83.888216999999997</v>
      </c>
      <c r="AI37">
        <v>3.139904</v>
      </c>
      <c r="AJ37">
        <v>0</v>
      </c>
      <c r="AK37">
        <v>51.711981999999999</v>
      </c>
      <c r="AL37">
        <v>2.5761189999999998</v>
      </c>
      <c r="AM37">
        <v>0</v>
      </c>
      <c r="AN37">
        <v>0.69295700000000005</v>
      </c>
      <c r="AO37">
        <v>2.6836709999999999</v>
      </c>
      <c r="AP37">
        <v>6.0503039999999997</v>
      </c>
      <c r="AQ37">
        <v>61.901657999999998</v>
      </c>
      <c r="AR37">
        <v>10.641456</v>
      </c>
      <c r="AS37">
        <v>10.373106</v>
      </c>
      <c r="AT37">
        <v>14.455416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71.394240000000011</v>
      </c>
      <c r="BA37">
        <f t="shared" si="1"/>
        <v>2509.6049549999998</v>
      </c>
      <c r="BD37">
        <v>5.0999999999999996</v>
      </c>
      <c r="BE37">
        <v>1.85</v>
      </c>
      <c r="BF37">
        <v>2.13</v>
      </c>
      <c r="BG37">
        <v>1.73</v>
      </c>
      <c r="BH37">
        <v>6.07</v>
      </c>
      <c r="BI37">
        <v>0.82</v>
      </c>
      <c r="BJ37">
        <v>0.89</v>
      </c>
      <c r="BK37">
        <v>1.67</v>
      </c>
      <c r="BL37">
        <v>0.95</v>
      </c>
      <c r="BM37">
        <v>0.08</v>
      </c>
      <c r="BN37">
        <v>3.39</v>
      </c>
      <c r="BO37">
        <v>3.63</v>
      </c>
      <c r="BP37">
        <v>0.25</v>
      </c>
      <c r="BQ37">
        <v>1.93</v>
      </c>
      <c r="BR37">
        <v>1.05</v>
      </c>
      <c r="BS37">
        <v>1.57</v>
      </c>
      <c r="BT37">
        <v>2.8621780000000001</v>
      </c>
      <c r="BU37">
        <v>1.2935840000000001</v>
      </c>
      <c r="BV37">
        <v>1.9344889999999999</v>
      </c>
      <c r="BW37">
        <v>1.872525</v>
      </c>
      <c r="BX37">
        <v>1.8886430000000001</v>
      </c>
      <c r="BY37">
        <v>2.587167</v>
      </c>
      <c r="BZ37">
        <v>1.2797860000000001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5.1225930000000002</v>
      </c>
      <c r="CK37">
        <v>1.8027949999999999</v>
      </c>
      <c r="CL37">
        <v>0.93392799999999998</v>
      </c>
      <c r="CM37">
        <v>1.69262</v>
      </c>
      <c r="CN37">
        <v>3.4150619999999998</v>
      </c>
      <c r="CO37">
        <v>2.0145409999999999</v>
      </c>
      <c r="CP37">
        <v>4.104768</v>
      </c>
      <c r="CQ37">
        <v>1.8820779999999999</v>
      </c>
      <c r="CR37">
        <v>0.40784500000000001</v>
      </c>
      <c r="CS37">
        <v>1.3464670000000001</v>
      </c>
      <c r="CT37">
        <v>0</v>
      </c>
      <c r="CU37">
        <v>0.21591399999999999</v>
      </c>
      <c r="CV37">
        <v>0.46884100000000001</v>
      </c>
      <c r="CW37">
        <v>1.1584159999999999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71.394240000000011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661.95871099999999</v>
      </c>
      <c r="L38">
        <v>417.76389899999998</v>
      </c>
      <c r="M38">
        <v>45.492224</v>
      </c>
      <c r="N38">
        <v>116.300511</v>
      </c>
      <c r="O38">
        <v>121.91118</v>
      </c>
      <c r="P38">
        <v>133.01521199999999</v>
      </c>
      <c r="Q38">
        <v>0</v>
      </c>
      <c r="R38">
        <v>20.427064999999999</v>
      </c>
      <c r="S38">
        <v>25.422861999999999</v>
      </c>
      <c r="T38">
        <v>0</v>
      </c>
      <c r="U38">
        <v>336.377002</v>
      </c>
      <c r="V38">
        <v>14.987640000000001</v>
      </c>
      <c r="W38">
        <v>44.724072999999997</v>
      </c>
      <c r="X38">
        <v>94.789925999999994</v>
      </c>
      <c r="Y38">
        <v>0</v>
      </c>
      <c r="Z38">
        <v>0</v>
      </c>
      <c r="AA38">
        <v>0</v>
      </c>
      <c r="AB38">
        <v>12.941321</v>
      </c>
      <c r="AC38">
        <v>0</v>
      </c>
      <c r="AD38">
        <v>26.956137999999999</v>
      </c>
      <c r="AE38">
        <v>32.399377999999999</v>
      </c>
      <c r="AF38">
        <v>8.7358259999999994</v>
      </c>
      <c r="AG38">
        <v>42.122816</v>
      </c>
      <c r="AH38">
        <v>65.246391000000003</v>
      </c>
      <c r="AI38">
        <v>3.139904</v>
      </c>
      <c r="AJ38">
        <v>0</v>
      </c>
      <c r="AK38">
        <v>51.711981999999999</v>
      </c>
      <c r="AL38">
        <v>24.64114</v>
      </c>
      <c r="AM38">
        <v>0</v>
      </c>
      <c r="AN38">
        <v>0.69295700000000005</v>
      </c>
      <c r="AO38">
        <v>2.7658529999999999</v>
      </c>
      <c r="AP38">
        <v>6.0503039999999997</v>
      </c>
      <c r="AQ38">
        <v>61.901657999999998</v>
      </c>
      <c r="AR38">
        <v>10.641456</v>
      </c>
      <c r="AS38">
        <v>10.373106</v>
      </c>
      <c r="AT38">
        <v>14.455416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71.073936000000018</v>
      </c>
      <c r="BA38">
        <f t="shared" si="1"/>
        <v>2479.0198870000004</v>
      </c>
      <c r="BD38">
        <v>5.0999999999999996</v>
      </c>
      <c r="BE38">
        <v>1.85</v>
      </c>
      <c r="BF38">
        <v>2.13</v>
      </c>
      <c r="BG38">
        <v>1.73</v>
      </c>
      <c r="BH38">
        <v>6.07</v>
      </c>
      <c r="BI38">
        <v>0.82</v>
      </c>
      <c r="BJ38">
        <v>0.89</v>
      </c>
      <c r="BK38">
        <v>1.67</v>
      </c>
      <c r="BL38">
        <v>0.95</v>
      </c>
      <c r="BM38">
        <v>0.08</v>
      </c>
      <c r="BN38">
        <v>3.39</v>
      </c>
      <c r="BO38">
        <v>3.63</v>
      </c>
      <c r="BP38">
        <v>0.25</v>
      </c>
      <c r="BQ38">
        <v>1.93</v>
      </c>
      <c r="BR38">
        <v>1.05</v>
      </c>
      <c r="BS38">
        <v>1.57</v>
      </c>
      <c r="BT38">
        <v>2.8621780000000001</v>
      </c>
      <c r="BU38">
        <v>1.2935840000000001</v>
      </c>
      <c r="BV38">
        <v>1.9344889999999999</v>
      </c>
      <c r="BW38">
        <v>1.872525</v>
      </c>
      <c r="BX38">
        <v>1.8886430000000001</v>
      </c>
      <c r="BY38">
        <v>2.587167</v>
      </c>
      <c r="BZ38">
        <v>1.2797860000000001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5.1225930000000002</v>
      </c>
      <c r="CK38">
        <v>1.8027949999999999</v>
      </c>
      <c r="CL38">
        <v>0.93392799999999998</v>
      </c>
      <c r="CM38">
        <v>1.69262</v>
      </c>
      <c r="CN38">
        <v>3.4150619999999998</v>
      </c>
      <c r="CO38">
        <v>2.0145409999999999</v>
      </c>
      <c r="CP38">
        <v>4.104768</v>
      </c>
      <c r="CQ38">
        <v>1.8820779999999999</v>
      </c>
      <c r="CR38">
        <v>0.40784500000000001</v>
      </c>
      <c r="CS38">
        <v>1.3464670000000001</v>
      </c>
      <c r="CT38">
        <v>0</v>
      </c>
      <c r="CU38">
        <v>0</v>
      </c>
      <c r="CV38">
        <v>0.36445100000000002</v>
      </c>
      <c r="CW38">
        <v>1.1584159999999999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71.073936000000018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661.95871099999999</v>
      </c>
      <c r="L39">
        <v>417.76389899999998</v>
      </c>
      <c r="M39">
        <v>45.492224</v>
      </c>
      <c r="N39">
        <v>116.300511</v>
      </c>
      <c r="O39">
        <v>121.91118</v>
      </c>
      <c r="P39">
        <v>133.01521199999999</v>
      </c>
      <c r="Q39">
        <v>0</v>
      </c>
      <c r="R39">
        <v>20.427064999999999</v>
      </c>
      <c r="S39">
        <v>25.422861999999999</v>
      </c>
      <c r="T39">
        <v>0</v>
      </c>
      <c r="U39">
        <v>336.377002</v>
      </c>
      <c r="V39">
        <v>14.987640000000001</v>
      </c>
      <c r="W39">
        <v>44.724072999999997</v>
      </c>
      <c r="X39">
        <v>94.789925999999994</v>
      </c>
      <c r="Y39">
        <v>0</v>
      </c>
      <c r="Z39">
        <v>0</v>
      </c>
      <c r="AA39">
        <v>0</v>
      </c>
      <c r="AB39">
        <v>12.941321</v>
      </c>
      <c r="AC39">
        <v>0</v>
      </c>
      <c r="AD39">
        <v>17.970759000000001</v>
      </c>
      <c r="AE39">
        <v>32.399377999999999</v>
      </c>
      <c r="AF39">
        <v>6.3092069999999998</v>
      </c>
      <c r="AG39">
        <v>42.122816</v>
      </c>
      <c r="AH39">
        <v>18.641825999999998</v>
      </c>
      <c r="AI39">
        <v>3.139904</v>
      </c>
      <c r="AJ39">
        <v>0</v>
      </c>
      <c r="AK39">
        <v>51.711981999999999</v>
      </c>
      <c r="AL39">
        <v>64.402978000000004</v>
      </c>
      <c r="AM39">
        <v>0</v>
      </c>
      <c r="AN39">
        <v>0.69295700000000005</v>
      </c>
      <c r="AO39">
        <v>2.7970259999999998</v>
      </c>
      <c r="AP39">
        <v>6.0503039999999997</v>
      </c>
      <c r="AQ39">
        <v>46.363590000000002</v>
      </c>
      <c r="AR39">
        <v>10.641456</v>
      </c>
      <c r="AS39">
        <v>12.966383</v>
      </c>
      <c r="AT39">
        <v>14.455416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71.059839999999994</v>
      </c>
      <c r="BA39">
        <f t="shared" si="1"/>
        <v>2447.8374479999998</v>
      </c>
      <c r="BD39">
        <v>5.0999999999999996</v>
      </c>
      <c r="BE39">
        <v>1.85</v>
      </c>
      <c r="BF39">
        <v>2.13</v>
      </c>
      <c r="BG39">
        <v>1.73</v>
      </c>
      <c r="BH39">
        <v>6.07</v>
      </c>
      <c r="BI39">
        <v>0.79</v>
      </c>
      <c r="BJ39">
        <v>0.89</v>
      </c>
      <c r="BK39">
        <v>1.67</v>
      </c>
      <c r="BL39">
        <v>0.95</v>
      </c>
      <c r="BM39">
        <v>0.08</v>
      </c>
      <c r="BN39">
        <v>3.39</v>
      </c>
      <c r="BO39">
        <v>3.63</v>
      </c>
      <c r="BP39">
        <v>0.25</v>
      </c>
      <c r="BQ39">
        <v>1.93</v>
      </c>
      <c r="BR39">
        <v>1.05</v>
      </c>
      <c r="BS39">
        <v>1.57</v>
      </c>
      <c r="BT39">
        <v>2.8621780000000001</v>
      </c>
      <c r="BU39">
        <v>1.2935840000000001</v>
      </c>
      <c r="BV39">
        <v>1.9344889999999999</v>
      </c>
      <c r="BW39">
        <v>1.872525</v>
      </c>
      <c r="BX39">
        <v>1.8886430000000001</v>
      </c>
      <c r="BY39">
        <v>2.587167</v>
      </c>
      <c r="BZ39">
        <v>1.2797860000000001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5.1225930000000002</v>
      </c>
      <c r="CK39">
        <v>1.8027949999999999</v>
      </c>
      <c r="CL39">
        <v>0.93392799999999998</v>
      </c>
      <c r="CM39">
        <v>1.69262</v>
      </c>
      <c r="CN39">
        <v>3.4150619999999998</v>
      </c>
      <c r="CO39">
        <v>2.2905060000000002</v>
      </c>
      <c r="CP39">
        <v>4.104768</v>
      </c>
      <c r="CQ39">
        <v>1.8820779999999999</v>
      </c>
      <c r="CR39">
        <v>0.40784500000000001</v>
      </c>
      <c r="CS39">
        <v>1.3464670000000001</v>
      </c>
      <c r="CT39">
        <v>0</v>
      </c>
      <c r="CU39">
        <v>0</v>
      </c>
      <c r="CV39">
        <v>0.10439</v>
      </c>
      <c r="CW39">
        <v>1.1584159999999999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71.059839999999994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661.95871099999999</v>
      </c>
      <c r="L40">
        <v>417.76389899999998</v>
      </c>
      <c r="M40">
        <v>45.492224</v>
      </c>
      <c r="N40">
        <v>116.300511</v>
      </c>
      <c r="O40">
        <v>121.91118</v>
      </c>
      <c r="P40">
        <v>133.01521199999999</v>
      </c>
      <c r="Q40">
        <v>0</v>
      </c>
      <c r="R40">
        <v>20.427064999999999</v>
      </c>
      <c r="S40">
        <v>25.422861999999999</v>
      </c>
      <c r="T40">
        <v>0</v>
      </c>
      <c r="U40">
        <v>336.377002</v>
      </c>
      <c r="V40">
        <v>14.987640000000001</v>
      </c>
      <c r="W40">
        <v>44.724072999999997</v>
      </c>
      <c r="X40">
        <v>94.789925999999994</v>
      </c>
      <c r="Y40">
        <v>0</v>
      </c>
      <c r="Z40">
        <v>0</v>
      </c>
      <c r="AA40">
        <v>0</v>
      </c>
      <c r="AB40">
        <v>3.9616289999999998</v>
      </c>
      <c r="AC40">
        <v>0</v>
      </c>
      <c r="AD40">
        <v>8.985379</v>
      </c>
      <c r="AE40">
        <v>32.399377999999999</v>
      </c>
      <c r="AF40">
        <v>6.3092069999999998</v>
      </c>
      <c r="AG40">
        <v>42.122816</v>
      </c>
      <c r="AH40">
        <v>0</v>
      </c>
      <c r="AI40">
        <v>3.139904</v>
      </c>
      <c r="AJ40">
        <v>0</v>
      </c>
      <c r="AK40">
        <v>51.711981999999999</v>
      </c>
      <c r="AL40">
        <v>64.402978000000004</v>
      </c>
      <c r="AM40">
        <v>0</v>
      </c>
      <c r="AN40">
        <v>0.69295700000000005</v>
      </c>
      <c r="AO40">
        <v>2.9018790000000001</v>
      </c>
      <c r="AP40">
        <v>6.0503039999999997</v>
      </c>
      <c r="AQ40">
        <v>27.692847</v>
      </c>
      <c r="AR40">
        <v>10.641456</v>
      </c>
      <c r="AS40">
        <v>12.966383</v>
      </c>
      <c r="AT40">
        <v>14.455416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71.093432000000021</v>
      </c>
      <c r="BA40">
        <f t="shared" si="1"/>
        <v>2392.6982519999992</v>
      </c>
      <c r="BD40">
        <v>5.0999999999999996</v>
      </c>
      <c r="BE40">
        <v>1.85</v>
      </c>
      <c r="BF40">
        <v>2.13</v>
      </c>
      <c r="BG40">
        <v>1.73</v>
      </c>
      <c r="BH40">
        <v>6.07</v>
      </c>
      <c r="BI40">
        <v>0.79</v>
      </c>
      <c r="BJ40">
        <v>0.89</v>
      </c>
      <c r="BK40">
        <v>1.67</v>
      </c>
      <c r="BL40">
        <v>0.95</v>
      </c>
      <c r="BM40">
        <v>0.08</v>
      </c>
      <c r="BN40">
        <v>3.39</v>
      </c>
      <c r="BO40">
        <v>3.63</v>
      </c>
      <c r="BP40">
        <v>0.25</v>
      </c>
      <c r="BQ40">
        <v>1.93</v>
      </c>
      <c r="BR40">
        <v>1.05</v>
      </c>
      <c r="BS40">
        <v>1.57</v>
      </c>
      <c r="BT40">
        <v>2.8621780000000001</v>
      </c>
      <c r="BU40">
        <v>1.2935840000000001</v>
      </c>
      <c r="BV40">
        <v>1.9344889999999999</v>
      </c>
      <c r="BW40">
        <v>1.872525</v>
      </c>
      <c r="BX40">
        <v>1.8886430000000001</v>
      </c>
      <c r="BY40">
        <v>2.587167</v>
      </c>
      <c r="BZ40">
        <v>1.2797860000000001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5.1225930000000002</v>
      </c>
      <c r="CK40">
        <v>1.8027949999999999</v>
      </c>
      <c r="CL40">
        <v>0.93392799999999998</v>
      </c>
      <c r="CM40">
        <v>1.69262</v>
      </c>
      <c r="CN40">
        <v>3.4150619999999998</v>
      </c>
      <c r="CO40">
        <v>2.4284880000000002</v>
      </c>
      <c r="CP40">
        <v>4.104768</v>
      </c>
      <c r="CQ40">
        <v>1.8820779999999999</v>
      </c>
      <c r="CR40">
        <v>0.40784500000000001</v>
      </c>
      <c r="CS40">
        <v>1.3464670000000001</v>
      </c>
      <c r="CT40">
        <v>0</v>
      </c>
      <c r="CU40">
        <v>0</v>
      </c>
      <c r="CV40">
        <v>0</v>
      </c>
      <c r="CW40">
        <v>1.1584159999999999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71.093432000000021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661.95871099999999</v>
      </c>
      <c r="L41">
        <v>417.76389899999998</v>
      </c>
      <c r="M41">
        <v>45.492224</v>
      </c>
      <c r="N41">
        <v>116.300511</v>
      </c>
      <c r="O41">
        <v>121.91118</v>
      </c>
      <c r="P41">
        <v>133.01521199999999</v>
      </c>
      <c r="Q41">
        <v>0</v>
      </c>
      <c r="R41">
        <v>20.427064999999999</v>
      </c>
      <c r="S41">
        <v>25.422861999999999</v>
      </c>
      <c r="T41">
        <v>0</v>
      </c>
      <c r="U41">
        <v>336.377002</v>
      </c>
      <c r="V41">
        <v>14.987640000000001</v>
      </c>
      <c r="W41">
        <v>44.724072999999997</v>
      </c>
      <c r="X41">
        <v>94.789925999999994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1.3022290000000001</v>
      </c>
      <c r="AE41">
        <v>15.693448999999999</v>
      </c>
      <c r="AF41">
        <v>6.6004019999999999</v>
      </c>
      <c r="AG41">
        <v>42.122816</v>
      </c>
      <c r="AH41">
        <v>0</v>
      </c>
      <c r="AI41">
        <v>3.139904</v>
      </c>
      <c r="AJ41">
        <v>0</v>
      </c>
      <c r="AK41">
        <v>51.711981999999999</v>
      </c>
      <c r="AL41">
        <v>64.402978000000004</v>
      </c>
      <c r="AM41">
        <v>0</v>
      </c>
      <c r="AN41">
        <v>0.69295700000000005</v>
      </c>
      <c r="AO41">
        <v>2.9783930000000001</v>
      </c>
      <c r="AP41">
        <v>2.9634140000000002</v>
      </c>
      <c r="AQ41">
        <v>12.5307</v>
      </c>
      <c r="AR41">
        <v>10.641456</v>
      </c>
      <c r="AS41">
        <v>15.559659</v>
      </c>
      <c r="AT41">
        <v>14.455416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71.271415000000005</v>
      </c>
      <c r="BA41">
        <f t="shared" si="1"/>
        <v>2349.2374749999994</v>
      </c>
      <c r="BD41">
        <v>5.14</v>
      </c>
      <c r="BE41">
        <v>1.85</v>
      </c>
      <c r="BF41">
        <v>2.13</v>
      </c>
      <c r="BG41">
        <v>1.73</v>
      </c>
      <c r="BH41">
        <v>6.07</v>
      </c>
      <c r="BI41">
        <v>0.79</v>
      </c>
      <c r="BJ41">
        <v>0.89</v>
      </c>
      <c r="BK41">
        <v>1.67</v>
      </c>
      <c r="BL41">
        <v>0.95</v>
      </c>
      <c r="BM41">
        <v>0.08</v>
      </c>
      <c r="BN41">
        <v>3.39</v>
      </c>
      <c r="BO41">
        <v>3.63</v>
      </c>
      <c r="BP41">
        <v>0.25</v>
      </c>
      <c r="BQ41">
        <v>1.93</v>
      </c>
      <c r="BR41">
        <v>1.05</v>
      </c>
      <c r="BS41">
        <v>1.57</v>
      </c>
      <c r="BT41">
        <v>2.8621780000000001</v>
      </c>
      <c r="BU41">
        <v>1.2935840000000001</v>
      </c>
      <c r="BV41">
        <v>1.9344889999999999</v>
      </c>
      <c r="BW41">
        <v>1.872525</v>
      </c>
      <c r="BX41">
        <v>1.8886430000000001</v>
      </c>
      <c r="BY41">
        <v>2.587167</v>
      </c>
      <c r="BZ41">
        <v>1.2797860000000001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5.1225930000000002</v>
      </c>
      <c r="CK41">
        <v>1.8027949999999999</v>
      </c>
      <c r="CL41">
        <v>0.93392799999999998</v>
      </c>
      <c r="CM41">
        <v>1.69262</v>
      </c>
      <c r="CN41">
        <v>3.4150619999999998</v>
      </c>
      <c r="CO41">
        <v>2.5664709999999999</v>
      </c>
      <c r="CP41">
        <v>4.104768</v>
      </c>
      <c r="CQ41">
        <v>1.8820779999999999</v>
      </c>
      <c r="CR41">
        <v>0.40784500000000001</v>
      </c>
      <c r="CS41">
        <v>1.3464670000000001</v>
      </c>
      <c r="CT41">
        <v>0</v>
      </c>
      <c r="CU41">
        <v>0</v>
      </c>
      <c r="CV41">
        <v>0</v>
      </c>
      <c r="CW41">
        <v>1.1584159999999999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71.271415000000005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661.95871099999999</v>
      </c>
      <c r="L42">
        <v>417.76389899999998</v>
      </c>
      <c r="M42">
        <v>45.492224</v>
      </c>
      <c r="N42">
        <v>116.300511</v>
      </c>
      <c r="O42">
        <v>121.91118</v>
      </c>
      <c r="P42">
        <v>133.01521199999999</v>
      </c>
      <c r="Q42">
        <v>0</v>
      </c>
      <c r="R42">
        <v>20.427064999999999</v>
      </c>
      <c r="S42">
        <v>25.422861999999999</v>
      </c>
      <c r="T42">
        <v>0</v>
      </c>
      <c r="U42">
        <v>336.377002</v>
      </c>
      <c r="V42">
        <v>14.987640000000001</v>
      </c>
      <c r="W42">
        <v>44.724072999999997</v>
      </c>
      <c r="X42">
        <v>94.789925999999994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6.6004019999999999</v>
      </c>
      <c r="AG42">
        <v>42.122816</v>
      </c>
      <c r="AH42">
        <v>0</v>
      </c>
      <c r="AI42">
        <v>3.139904</v>
      </c>
      <c r="AJ42">
        <v>0</v>
      </c>
      <c r="AK42">
        <v>51.711981999999999</v>
      </c>
      <c r="AL42">
        <v>64.402978000000004</v>
      </c>
      <c r="AM42">
        <v>0</v>
      </c>
      <c r="AN42">
        <v>0.69295700000000005</v>
      </c>
      <c r="AO42">
        <v>3.1172529999999998</v>
      </c>
      <c r="AP42">
        <v>2.9634140000000002</v>
      </c>
      <c r="AQ42">
        <v>0</v>
      </c>
      <c r="AR42">
        <v>34.052658999999998</v>
      </c>
      <c r="AS42">
        <v>15.559659</v>
      </c>
      <c r="AT42">
        <v>14.455416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71.384203999999997</v>
      </c>
      <c r="BA42">
        <f t="shared" si="1"/>
        <v>2343.3739489999998</v>
      </c>
      <c r="BD42">
        <v>5.14</v>
      </c>
      <c r="BE42">
        <v>1.85</v>
      </c>
      <c r="BF42">
        <v>2.13</v>
      </c>
      <c r="BG42">
        <v>1.73</v>
      </c>
      <c r="BH42">
        <v>6.07</v>
      </c>
      <c r="BI42">
        <v>0.81</v>
      </c>
      <c r="BJ42">
        <v>0.9</v>
      </c>
      <c r="BK42">
        <v>1.67</v>
      </c>
      <c r="BL42">
        <v>0.95</v>
      </c>
      <c r="BM42">
        <v>0.08</v>
      </c>
      <c r="BN42">
        <v>3.39</v>
      </c>
      <c r="BO42">
        <v>3.63</v>
      </c>
      <c r="BP42">
        <v>0.25</v>
      </c>
      <c r="BQ42">
        <v>1.93</v>
      </c>
      <c r="BR42">
        <v>1.05</v>
      </c>
      <c r="BS42">
        <v>1.57</v>
      </c>
      <c r="BT42">
        <v>2.8621780000000001</v>
      </c>
      <c r="BU42">
        <v>1.2935840000000001</v>
      </c>
      <c r="BV42">
        <v>1.9344889999999999</v>
      </c>
      <c r="BW42">
        <v>1.872525</v>
      </c>
      <c r="BX42">
        <v>1.8886430000000001</v>
      </c>
      <c r="BY42">
        <v>2.587167</v>
      </c>
      <c r="BZ42">
        <v>1.2797860000000001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5.1225930000000002</v>
      </c>
      <c r="CK42">
        <v>1.8027949999999999</v>
      </c>
      <c r="CL42">
        <v>0.93392799999999998</v>
      </c>
      <c r="CM42">
        <v>1.69262</v>
      </c>
      <c r="CN42">
        <v>3.4150619999999998</v>
      </c>
      <c r="CO42">
        <v>2.6492599999999999</v>
      </c>
      <c r="CP42">
        <v>4.104768</v>
      </c>
      <c r="CQ42">
        <v>1.8820779999999999</v>
      </c>
      <c r="CR42">
        <v>0.40784500000000001</v>
      </c>
      <c r="CS42">
        <v>1.3464670000000001</v>
      </c>
      <c r="CT42">
        <v>0</v>
      </c>
      <c r="CU42">
        <v>0</v>
      </c>
      <c r="CV42">
        <v>0</v>
      </c>
      <c r="CW42">
        <v>1.1584159999999999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71.384203999999997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661.95871099999999</v>
      </c>
      <c r="L43">
        <v>417.76389899999998</v>
      </c>
      <c r="M43">
        <v>45.492224</v>
      </c>
      <c r="N43">
        <v>116.300511</v>
      </c>
      <c r="O43">
        <v>121.91118</v>
      </c>
      <c r="P43">
        <v>133.01521199999999</v>
      </c>
      <c r="Q43">
        <v>6.4089710000000002</v>
      </c>
      <c r="R43">
        <v>20.427064999999999</v>
      </c>
      <c r="S43">
        <v>25.422861999999999</v>
      </c>
      <c r="T43">
        <v>0</v>
      </c>
      <c r="U43">
        <v>336.377002</v>
      </c>
      <c r="V43">
        <v>14.987640000000001</v>
      </c>
      <c r="W43">
        <v>44.724072999999997</v>
      </c>
      <c r="X43">
        <v>94.789925999999994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6.6004019999999999</v>
      </c>
      <c r="AG43">
        <v>42.122816</v>
      </c>
      <c r="AH43">
        <v>0</v>
      </c>
      <c r="AI43">
        <v>0</v>
      </c>
      <c r="AJ43">
        <v>0</v>
      </c>
      <c r="AK43">
        <v>51.711981999999999</v>
      </c>
      <c r="AL43">
        <v>24.64114</v>
      </c>
      <c r="AM43">
        <v>0</v>
      </c>
      <c r="AN43">
        <v>0.69295700000000005</v>
      </c>
      <c r="AO43">
        <v>3.2617799999999999</v>
      </c>
      <c r="AP43">
        <v>2.9634140000000002</v>
      </c>
      <c r="AQ43">
        <v>0</v>
      </c>
      <c r="AR43">
        <v>34.052658999999998</v>
      </c>
      <c r="AS43">
        <v>10.373106</v>
      </c>
      <c r="AT43">
        <v>14.455416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71.69847399999999</v>
      </c>
      <c r="BA43">
        <f t="shared" si="1"/>
        <v>2302.1534219999994</v>
      </c>
      <c r="BD43">
        <v>5.14</v>
      </c>
      <c r="BE43">
        <v>1.85</v>
      </c>
      <c r="BF43">
        <v>2.13</v>
      </c>
      <c r="BG43">
        <v>1.73</v>
      </c>
      <c r="BH43">
        <v>6.07</v>
      </c>
      <c r="BI43">
        <v>0.81</v>
      </c>
      <c r="BJ43">
        <v>0.9</v>
      </c>
      <c r="BK43">
        <v>1.67</v>
      </c>
      <c r="BL43">
        <v>0.95</v>
      </c>
      <c r="BM43">
        <v>0.08</v>
      </c>
      <c r="BN43">
        <v>3.39</v>
      </c>
      <c r="BO43">
        <v>3.63</v>
      </c>
      <c r="BP43">
        <v>0.25</v>
      </c>
      <c r="BQ43">
        <v>1.93</v>
      </c>
      <c r="BR43">
        <v>1.05</v>
      </c>
      <c r="BS43">
        <v>1.57</v>
      </c>
      <c r="BT43">
        <v>2.8621780000000001</v>
      </c>
      <c r="BU43">
        <v>1.2935840000000001</v>
      </c>
      <c r="BV43">
        <v>1.9344889999999999</v>
      </c>
      <c r="BW43">
        <v>1.872525</v>
      </c>
      <c r="BX43">
        <v>1.8886430000000001</v>
      </c>
      <c r="BY43">
        <v>2.587167</v>
      </c>
      <c r="BZ43">
        <v>1.2797860000000001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5.1225930000000002</v>
      </c>
      <c r="CK43">
        <v>1.8027949999999999</v>
      </c>
      <c r="CL43">
        <v>0.93392799999999998</v>
      </c>
      <c r="CM43">
        <v>1.69262</v>
      </c>
      <c r="CN43">
        <v>3.4150619999999998</v>
      </c>
      <c r="CO43">
        <v>2.6492599999999999</v>
      </c>
      <c r="CP43">
        <v>4.104768</v>
      </c>
      <c r="CQ43">
        <v>1.8820779999999999</v>
      </c>
      <c r="CR43">
        <v>0.40784500000000001</v>
      </c>
      <c r="CS43">
        <v>1.3464670000000001</v>
      </c>
      <c r="CT43">
        <v>0.31426999999999999</v>
      </c>
      <c r="CU43">
        <v>0</v>
      </c>
      <c r="CV43">
        <v>0</v>
      </c>
      <c r="CW43">
        <v>1.1584159999999999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71.69847399999999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661.95871099999999</v>
      </c>
      <c r="L44">
        <v>417.76389899999998</v>
      </c>
      <c r="M44">
        <v>45.492224</v>
      </c>
      <c r="N44">
        <v>116.300511</v>
      </c>
      <c r="O44">
        <v>121.91118</v>
      </c>
      <c r="P44">
        <v>133.01521199999999</v>
      </c>
      <c r="Q44">
        <v>8.2620690000000003</v>
      </c>
      <c r="R44">
        <v>20.427064999999999</v>
      </c>
      <c r="S44">
        <v>25.422861999999999</v>
      </c>
      <c r="T44">
        <v>0</v>
      </c>
      <c r="U44">
        <v>336.377002</v>
      </c>
      <c r="V44">
        <v>14.987640000000001</v>
      </c>
      <c r="W44">
        <v>44.724072999999997</v>
      </c>
      <c r="X44">
        <v>94.789925999999994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6.6004019999999999</v>
      </c>
      <c r="AG44">
        <v>42.122816</v>
      </c>
      <c r="AH44">
        <v>0</v>
      </c>
      <c r="AI44">
        <v>0</v>
      </c>
      <c r="AJ44">
        <v>0</v>
      </c>
      <c r="AK44">
        <v>51.711981999999999</v>
      </c>
      <c r="AL44">
        <v>2.5761189999999998</v>
      </c>
      <c r="AM44">
        <v>0</v>
      </c>
      <c r="AN44">
        <v>0.69295700000000005</v>
      </c>
      <c r="AO44">
        <v>3.3609650000000002</v>
      </c>
      <c r="AP44">
        <v>2.9634140000000002</v>
      </c>
      <c r="AQ44">
        <v>0</v>
      </c>
      <c r="AR44">
        <v>8.5131650000000008</v>
      </c>
      <c r="AS44">
        <v>10.373106</v>
      </c>
      <c r="AT44">
        <v>14.455416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71.778474000000003</v>
      </c>
      <c r="BA44">
        <f t="shared" si="1"/>
        <v>2256.5811899999994</v>
      </c>
      <c r="BD44">
        <v>5.14</v>
      </c>
      <c r="BE44">
        <v>1.85</v>
      </c>
      <c r="BF44">
        <v>2.13</v>
      </c>
      <c r="BG44">
        <v>1.73</v>
      </c>
      <c r="BH44">
        <v>6.07</v>
      </c>
      <c r="BI44">
        <v>0.86</v>
      </c>
      <c r="BJ44">
        <v>0.93</v>
      </c>
      <c r="BK44">
        <v>1.67</v>
      </c>
      <c r="BL44">
        <v>0.95</v>
      </c>
      <c r="BM44">
        <v>0.08</v>
      </c>
      <c r="BN44">
        <v>3.39</v>
      </c>
      <c r="BO44">
        <v>3.63</v>
      </c>
      <c r="BP44">
        <v>0.25</v>
      </c>
      <c r="BQ44">
        <v>1.93</v>
      </c>
      <c r="BR44">
        <v>1.05</v>
      </c>
      <c r="BS44">
        <v>1.57</v>
      </c>
      <c r="BT44">
        <v>2.8621780000000001</v>
      </c>
      <c r="BU44">
        <v>1.2935840000000001</v>
      </c>
      <c r="BV44">
        <v>1.9344889999999999</v>
      </c>
      <c r="BW44">
        <v>1.872525</v>
      </c>
      <c r="BX44">
        <v>1.8886430000000001</v>
      </c>
      <c r="BY44">
        <v>2.587167</v>
      </c>
      <c r="BZ44">
        <v>1.2797860000000001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5.1225930000000002</v>
      </c>
      <c r="CK44">
        <v>1.8027949999999999</v>
      </c>
      <c r="CL44">
        <v>0.93392799999999998</v>
      </c>
      <c r="CM44">
        <v>1.69262</v>
      </c>
      <c r="CN44">
        <v>3.4150619999999998</v>
      </c>
      <c r="CO44">
        <v>2.6492599999999999</v>
      </c>
      <c r="CP44">
        <v>4.104768</v>
      </c>
      <c r="CQ44">
        <v>1.8820779999999999</v>
      </c>
      <c r="CR44">
        <v>0.40784500000000001</v>
      </c>
      <c r="CS44">
        <v>1.3464670000000001</v>
      </c>
      <c r="CT44">
        <v>0.31426999999999999</v>
      </c>
      <c r="CU44">
        <v>0</v>
      </c>
      <c r="CV44">
        <v>0</v>
      </c>
      <c r="CW44">
        <v>1.1584159999999999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71.778474000000003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661.95871099999999</v>
      </c>
      <c r="L45">
        <v>417.76389899999998</v>
      </c>
      <c r="M45">
        <v>45.492224</v>
      </c>
      <c r="N45">
        <v>116.300511</v>
      </c>
      <c r="O45">
        <v>121.91118</v>
      </c>
      <c r="P45">
        <v>133.01521199999999</v>
      </c>
      <c r="Q45">
        <v>8.8220949999999991</v>
      </c>
      <c r="R45">
        <v>20.427064999999999</v>
      </c>
      <c r="S45">
        <v>25.422861999999999</v>
      </c>
      <c r="T45">
        <v>0</v>
      </c>
      <c r="U45">
        <v>336.377002</v>
      </c>
      <c r="V45">
        <v>14.987640000000001</v>
      </c>
      <c r="W45">
        <v>44.724072999999997</v>
      </c>
      <c r="X45">
        <v>94.789925999999994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6.6004019999999999</v>
      </c>
      <c r="AG45">
        <v>42.122816</v>
      </c>
      <c r="AH45">
        <v>0</v>
      </c>
      <c r="AI45">
        <v>0</v>
      </c>
      <c r="AJ45">
        <v>0</v>
      </c>
      <c r="AK45">
        <v>51.711981999999999</v>
      </c>
      <c r="AL45">
        <v>2.5761189999999998</v>
      </c>
      <c r="AM45">
        <v>0</v>
      </c>
      <c r="AN45">
        <v>0.69295700000000005</v>
      </c>
      <c r="AO45">
        <v>3.406307</v>
      </c>
      <c r="AP45">
        <v>2.9634140000000002</v>
      </c>
      <c r="AQ45">
        <v>0</v>
      </c>
      <c r="AR45">
        <v>8.5131650000000008</v>
      </c>
      <c r="AS45">
        <v>10.373106</v>
      </c>
      <c r="AT45">
        <v>14.455416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71.916455999999997</v>
      </c>
      <c r="BA45">
        <f t="shared" si="1"/>
        <v>2257.3245399999996</v>
      </c>
      <c r="BD45">
        <v>5.14</v>
      </c>
      <c r="BE45">
        <v>1.85</v>
      </c>
      <c r="BF45">
        <v>2.13</v>
      </c>
      <c r="BG45">
        <v>1.73</v>
      </c>
      <c r="BH45">
        <v>6.07</v>
      </c>
      <c r="BI45">
        <v>0.86</v>
      </c>
      <c r="BJ45">
        <v>0.93</v>
      </c>
      <c r="BK45">
        <v>1.67</v>
      </c>
      <c r="BL45">
        <v>0.95</v>
      </c>
      <c r="BM45">
        <v>0.08</v>
      </c>
      <c r="BN45">
        <v>3.39</v>
      </c>
      <c r="BO45">
        <v>3.63</v>
      </c>
      <c r="BP45">
        <v>0.25</v>
      </c>
      <c r="BQ45">
        <v>1.93</v>
      </c>
      <c r="BR45">
        <v>1.05</v>
      </c>
      <c r="BS45">
        <v>1.57</v>
      </c>
      <c r="BT45">
        <v>2.8621780000000001</v>
      </c>
      <c r="BU45">
        <v>1.2935840000000001</v>
      </c>
      <c r="BV45">
        <v>1.9344889999999999</v>
      </c>
      <c r="BW45">
        <v>1.872525</v>
      </c>
      <c r="BX45">
        <v>1.8886430000000001</v>
      </c>
      <c r="BY45">
        <v>2.587167</v>
      </c>
      <c r="BZ45">
        <v>1.2797860000000001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5.1225930000000002</v>
      </c>
      <c r="CK45">
        <v>1.8027949999999999</v>
      </c>
      <c r="CL45">
        <v>0.93392799999999998</v>
      </c>
      <c r="CM45">
        <v>1.69262</v>
      </c>
      <c r="CN45">
        <v>3.4150619999999998</v>
      </c>
      <c r="CO45">
        <v>2.787242</v>
      </c>
      <c r="CP45">
        <v>4.104768</v>
      </c>
      <c r="CQ45">
        <v>1.8820779999999999</v>
      </c>
      <c r="CR45">
        <v>0.40784500000000001</v>
      </c>
      <c r="CS45">
        <v>1.3464670000000001</v>
      </c>
      <c r="CT45">
        <v>0.31426999999999999</v>
      </c>
      <c r="CU45">
        <v>0</v>
      </c>
      <c r="CV45">
        <v>0</v>
      </c>
      <c r="CW45">
        <v>1.1584159999999999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71.916455999999997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661.95871099999999</v>
      </c>
      <c r="L46">
        <v>417.76389899999998</v>
      </c>
      <c r="M46">
        <v>45.492224</v>
      </c>
      <c r="N46">
        <v>116.300511</v>
      </c>
      <c r="O46">
        <v>121.91118</v>
      </c>
      <c r="P46">
        <v>133.01521199999999</v>
      </c>
      <c r="Q46">
        <v>9.3821209999999997</v>
      </c>
      <c r="R46">
        <v>20.427064999999999</v>
      </c>
      <c r="S46">
        <v>25.422861999999999</v>
      </c>
      <c r="T46">
        <v>0</v>
      </c>
      <c r="U46">
        <v>336.377002</v>
      </c>
      <c r="V46">
        <v>14.987640000000001</v>
      </c>
      <c r="W46">
        <v>44.724072999999997</v>
      </c>
      <c r="X46">
        <v>94.789925999999994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6.6004019999999999</v>
      </c>
      <c r="AG46">
        <v>42.122816</v>
      </c>
      <c r="AH46">
        <v>0</v>
      </c>
      <c r="AI46">
        <v>0</v>
      </c>
      <c r="AJ46">
        <v>0</v>
      </c>
      <c r="AK46">
        <v>51.711981999999999</v>
      </c>
      <c r="AL46">
        <v>2.5761189999999998</v>
      </c>
      <c r="AM46">
        <v>0</v>
      </c>
      <c r="AN46">
        <v>0.69295700000000005</v>
      </c>
      <c r="AO46">
        <v>3.4318119999999999</v>
      </c>
      <c r="AP46">
        <v>2.9634140000000002</v>
      </c>
      <c r="AQ46">
        <v>0</v>
      </c>
      <c r="AR46">
        <v>8.5131650000000008</v>
      </c>
      <c r="AS46">
        <v>10.373106</v>
      </c>
      <c r="AT46">
        <v>14.455416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72.054438000000019</v>
      </c>
      <c r="BA46">
        <f t="shared" si="1"/>
        <v>2258.0480529999995</v>
      </c>
      <c r="BD46">
        <v>5.14</v>
      </c>
      <c r="BE46">
        <v>1.85</v>
      </c>
      <c r="BF46">
        <v>2.13</v>
      </c>
      <c r="BG46">
        <v>1.73</v>
      </c>
      <c r="BH46">
        <v>6.07</v>
      </c>
      <c r="BI46">
        <v>0.86</v>
      </c>
      <c r="BJ46">
        <v>0.93</v>
      </c>
      <c r="BK46">
        <v>1.67</v>
      </c>
      <c r="BL46">
        <v>0.95</v>
      </c>
      <c r="BM46">
        <v>0.08</v>
      </c>
      <c r="BN46">
        <v>3.39</v>
      </c>
      <c r="BO46">
        <v>3.63</v>
      </c>
      <c r="BP46">
        <v>0.25</v>
      </c>
      <c r="BQ46">
        <v>1.93</v>
      </c>
      <c r="BR46">
        <v>1.05</v>
      </c>
      <c r="BS46">
        <v>1.57</v>
      </c>
      <c r="BT46">
        <v>2.8621780000000001</v>
      </c>
      <c r="BU46">
        <v>1.2935840000000001</v>
      </c>
      <c r="BV46">
        <v>1.9344889999999999</v>
      </c>
      <c r="BW46">
        <v>1.872525</v>
      </c>
      <c r="BX46">
        <v>1.8886430000000001</v>
      </c>
      <c r="BY46">
        <v>2.587167</v>
      </c>
      <c r="BZ46">
        <v>1.2797860000000001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5.1225930000000002</v>
      </c>
      <c r="CK46">
        <v>1.8027949999999999</v>
      </c>
      <c r="CL46">
        <v>0.93392799999999998</v>
      </c>
      <c r="CM46">
        <v>1.69262</v>
      </c>
      <c r="CN46">
        <v>3.4150619999999998</v>
      </c>
      <c r="CO46">
        <v>2.925224</v>
      </c>
      <c r="CP46">
        <v>4.104768</v>
      </c>
      <c r="CQ46">
        <v>1.8820779999999999</v>
      </c>
      <c r="CR46">
        <v>0.40784500000000001</v>
      </c>
      <c r="CS46">
        <v>1.3464670000000001</v>
      </c>
      <c r="CT46">
        <v>0.31426999999999999</v>
      </c>
      <c r="CU46">
        <v>0</v>
      </c>
      <c r="CV46">
        <v>0</v>
      </c>
      <c r="CW46">
        <v>1.1584159999999999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72.054438000000019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661.95871099999999</v>
      </c>
      <c r="L47">
        <v>417.76389899999998</v>
      </c>
      <c r="M47">
        <v>45.492224</v>
      </c>
      <c r="N47">
        <v>116.300511</v>
      </c>
      <c r="O47">
        <v>121.91118</v>
      </c>
      <c r="P47">
        <v>133.01521199999999</v>
      </c>
      <c r="Q47">
        <v>10.222160000000001</v>
      </c>
      <c r="R47">
        <v>20.427064999999999</v>
      </c>
      <c r="S47">
        <v>25.422861999999999</v>
      </c>
      <c r="T47">
        <v>0</v>
      </c>
      <c r="U47">
        <v>336.377002</v>
      </c>
      <c r="V47">
        <v>14.987640000000001</v>
      </c>
      <c r="W47">
        <v>44.724072999999997</v>
      </c>
      <c r="X47">
        <v>94.789925999999994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6.6004019999999999</v>
      </c>
      <c r="AG47">
        <v>42.122816</v>
      </c>
      <c r="AH47">
        <v>0</v>
      </c>
      <c r="AI47">
        <v>0</v>
      </c>
      <c r="AJ47">
        <v>0</v>
      </c>
      <c r="AK47">
        <v>51.711981999999999</v>
      </c>
      <c r="AL47">
        <v>2.5761189999999998</v>
      </c>
      <c r="AM47">
        <v>0</v>
      </c>
      <c r="AN47">
        <v>0.69295700000000005</v>
      </c>
      <c r="AO47">
        <v>3.4658180000000001</v>
      </c>
      <c r="AP47">
        <v>2.9634140000000002</v>
      </c>
      <c r="AQ47">
        <v>0</v>
      </c>
      <c r="AR47">
        <v>8.5131650000000008</v>
      </c>
      <c r="AS47">
        <v>10.373106</v>
      </c>
      <c r="AT47">
        <v>14.455416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72.485891000000009</v>
      </c>
      <c r="BA47">
        <f t="shared" si="1"/>
        <v>2259.3535509999992</v>
      </c>
      <c r="BD47">
        <v>5.14</v>
      </c>
      <c r="BE47">
        <v>1.85</v>
      </c>
      <c r="BF47">
        <v>2.13</v>
      </c>
      <c r="BG47">
        <v>1.73</v>
      </c>
      <c r="BH47">
        <v>6.07</v>
      </c>
      <c r="BI47">
        <v>0.86</v>
      </c>
      <c r="BJ47">
        <v>0.93</v>
      </c>
      <c r="BK47">
        <v>1.67</v>
      </c>
      <c r="BL47">
        <v>0.95</v>
      </c>
      <c r="BM47">
        <v>0.08</v>
      </c>
      <c r="BN47">
        <v>3.39</v>
      </c>
      <c r="BO47">
        <v>3.63</v>
      </c>
      <c r="BP47">
        <v>0.25</v>
      </c>
      <c r="BQ47">
        <v>1.93</v>
      </c>
      <c r="BR47">
        <v>1.05</v>
      </c>
      <c r="BS47">
        <v>1.57</v>
      </c>
      <c r="BT47">
        <v>2.8621780000000001</v>
      </c>
      <c r="BU47">
        <v>1.2935840000000001</v>
      </c>
      <c r="BV47">
        <v>1.913689</v>
      </c>
      <c r="BW47">
        <v>1.872525</v>
      </c>
      <c r="BX47">
        <v>1.8886430000000001</v>
      </c>
      <c r="BY47">
        <v>2.587167</v>
      </c>
      <c r="BZ47">
        <v>1.2797860000000001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5.1225930000000002</v>
      </c>
      <c r="CK47">
        <v>1.8027949999999999</v>
      </c>
      <c r="CL47">
        <v>0.93392799999999998</v>
      </c>
      <c r="CM47">
        <v>1.69262</v>
      </c>
      <c r="CN47">
        <v>3.4150619999999998</v>
      </c>
      <c r="CO47">
        <v>3.0632069999999998</v>
      </c>
      <c r="CP47">
        <v>4.104768</v>
      </c>
      <c r="CQ47">
        <v>1.8820779999999999</v>
      </c>
      <c r="CR47">
        <v>0.40784500000000001</v>
      </c>
      <c r="CS47">
        <v>1.3464670000000001</v>
      </c>
      <c r="CT47">
        <v>0.62853999999999999</v>
      </c>
      <c r="CU47">
        <v>0</v>
      </c>
      <c r="CV47">
        <v>0</v>
      </c>
      <c r="CW47">
        <v>1.1584159999999999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72.485891000000009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661.95871099999999</v>
      </c>
      <c r="L48">
        <v>417.76389899999998</v>
      </c>
      <c r="M48">
        <v>45.492224</v>
      </c>
      <c r="N48">
        <v>116.300511</v>
      </c>
      <c r="O48">
        <v>121.91118</v>
      </c>
      <c r="P48">
        <v>133.01521199999999</v>
      </c>
      <c r="Q48">
        <v>10.782185</v>
      </c>
      <c r="R48">
        <v>20.427064999999999</v>
      </c>
      <c r="S48">
        <v>25.422861999999999</v>
      </c>
      <c r="T48">
        <v>0</v>
      </c>
      <c r="U48">
        <v>336.377002</v>
      </c>
      <c r="V48">
        <v>15.026897999999999</v>
      </c>
      <c r="W48">
        <v>44.724072999999997</v>
      </c>
      <c r="X48">
        <v>94.789925999999994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6.6004019999999999</v>
      </c>
      <c r="AG48">
        <v>42.122816</v>
      </c>
      <c r="AH48">
        <v>0</v>
      </c>
      <c r="AI48">
        <v>0</v>
      </c>
      <c r="AJ48">
        <v>0</v>
      </c>
      <c r="AK48">
        <v>51.711981999999999</v>
      </c>
      <c r="AL48">
        <v>2.5761189999999998</v>
      </c>
      <c r="AM48">
        <v>0</v>
      </c>
      <c r="AN48">
        <v>0.69295700000000005</v>
      </c>
      <c r="AO48">
        <v>3.4261439999999999</v>
      </c>
      <c r="AP48">
        <v>2.9634140000000002</v>
      </c>
      <c r="AQ48">
        <v>0</v>
      </c>
      <c r="AR48">
        <v>8.5131650000000008</v>
      </c>
      <c r="AS48">
        <v>10.373106</v>
      </c>
      <c r="AT48">
        <v>14.455416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72.485891000000009</v>
      </c>
      <c r="BA48">
        <f t="shared" si="1"/>
        <v>2259.9131599999992</v>
      </c>
      <c r="BD48">
        <v>5.14</v>
      </c>
      <c r="BE48">
        <v>1.85</v>
      </c>
      <c r="BF48">
        <v>2.13</v>
      </c>
      <c r="BG48">
        <v>1.73</v>
      </c>
      <c r="BH48">
        <v>6.07</v>
      </c>
      <c r="BI48">
        <v>0.86</v>
      </c>
      <c r="BJ48">
        <v>0.93</v>
      </c>
      <c r="BK48">
        <v>1.67</v>
      </c>
      <c r="BL48">
        <v>0.95</v>
      </c>
      <c r="BM48">
        <v>0.08</v>
      </c>
      <c r="BN48">
        <v>3.39</v>
      </c>
      <c r="BO48">
        <v>3.63</v>
      </c>
      <c r="BP48">
        <v>0.25</v>
      </c>
      <c r="BQ48">
        <v>1.93</v>
      </c>
      <c r="BR48">
        <v>1.05</v>
      </c>
      <c r="BS48">
        <v>1.57</v>
      </c>
      <c r="BT48">
        <v>2.8621780000000001</v>
      </c>
      <c r="BU48">
        <v>1.2935840000000001</v>
      </c>
      <c r="BV48">
        <v>1.913689</v>
      </c>
      <c r="BW48">
        <v>1.872525</v>
      </c>
      <c r="BX48">
        <v>1.8886430000000001</v>
      </c>
      <c r="BY48">
        <v>2.587167</v>
      </c>
      <c r="BZ48">
        <v>1.2797860000000001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5.1225930000000002</v>
      </c>
      <c r="CK48">
        <v>1.8027949999999999</v>
      </c>
      <c r="CL48">
        <v>0.93392799999999998</v>
      </c>
      <c r="CM48">
        <v>1.69262</v>
      </c>
      <c r="CN48">
        <v>3.4150619999999998</v>
      </c>
      <c r="CO48">
        <v>3.0632069999999998</v>
      </c>
      <c r="CP48">
        <v>4.104768</v>
      </c>
      <c r="CQ48">
        <v>1.8820779999999999</v>
      </c>
      <c r="CR48">
        <v>0.40784500000000001</v>
      </c>
      <c r="CS48">
        <v>1.3464670000000001</v>
      </c>
      <c r="CT48">
        <v>0.62853999999999999</v>
      </c>
      <c r="CU48">
        <v>0</v>
      </c>
      <c r="CV48">
        <v>0</v>
      </c>
      <c r="CW48">
        <v>1.1584159999999999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72.485891000000009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580.176422</v>
      </c>
      <c r="L49">
        <v>391.21809300000001</v>
      </c>
      <c r="M49">
        <v>45.492224</v>
      </c>
      <c r="N49">
        <v>116.300511</v>
      </c>
      <c r="O49">
        <v>121.91118</v>
      </c>
      <c r="P49">
        <v>133.01521199999999</v>
      </c>
      <c r="Q49">
        <v>11.622223999999999</v>
      </c>
      <c r="R49">
        <v>20.427064999999999</v>
      </c>
      <c r="S49">
        <v>25.422861999999999</v>
      </c>
      <c r="T49">
        <v>0</v>
      </c>
      <c r="U49">
        <v>336.377002</v>
      </c>
      <c r="V49">
        <v>15.5571</v>
      </c>
      <c r="W49">
        <v>44.724072999999997</v>
      </c>
      <c r="X49">
        <v>94.789925999999994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6.6004019999999999</v>
      </c>
      <c r="AG49">
        <v>42.122816</v>
      </c>
      <c r="AH49">
        <v>0</v>
      </c>
      <c r="AI49">
        <v>0</v>
      </c>
      <c r="AJ49">
        <v>0</v>
      </c>
      <c r="AK49">
        <v>51.711981999999999</v>
      </c>
      <c r="AL49">
        <v>2.5761189999999998</v>
      </c>
      <c r="AM49">
        <v>0</v>
      </c>
      <c r="AN49">
        <v>0.69295700000000005</v>
      </c>
      <c r="AO49">
        <v>3.4261439999999999</v>
      </c>
      <c r="AP49">
        <v>2.9634140000000002</v>
      </c>
      <c r="AQ49">
        <v>0</v>
      </c>
      <c r="AR49">
        <v>8.5131650000000008</v>
      </c>
      <c r="AS49">
        <v>10.373106</v>
      </c>
      <c r="AT49">
        <v>14.455416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72.485891000000009</v>
      </c>
      <c r="BA49">
        <f t="shared" si="1"/>
        <v>2152.9553059999998</v>
      </c>
      <c r="BD49">
        <v>5.14</v>
      </c>
      <c r="BE49">
        <v>1.85</v>
      </c>
      <c r="BF49">
        <v>2.13</v>
      </c>
      <c r="BG49">
        <v>1.73</v>
      </c>
      <c r="BH49">
        <v>6.07</v>
      </c>
      <c r="BI49">
        <v>0.86</v>
      </c>
      <c r="BJ49">
        <v>0.93</v>
      </c>
      <c r="BK49">
        <v>1.67</v>
      </c>
      <c r="BL49">
        <v>0.95</v>
      </c>
      <c r="BM49">
        <v>0.08</v>
      </c>
      <c r="BN49">
        <v>3.39</v>
      </c>
      <c r="BO49">
        <v>3.63</v>
      </c>
      <c r="BP49">
        <v>0.25</v>
      </c>
      <c r="BQ49">
        <v>1.93</v>
      </c>
      <c r="BR49">
        <v>1.05</v>
      </c>
      <c r="BS49">
        <v>1.57</v>
      </c>
      <c r="BT49">
        <v>2.8621780000000001</v>
      </c>
      <c r="BU49">
        <v>1.2935840000000001</v>
      </c>
      <c r="BV49">
        <v>1.913689</v>
      </c>
      <c r="BW49">
        <v>1.872525</v>
      </c>
      <c r="BX49">
        <v>1.8886430000000001</v>
      </c>
      <c r="BY49">
        <v>2.587167</v>
      </c>
      <c r="BZ49">
        <v>1.2797860000000001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5.1225930000000002</v>
      </c>
      <c r="CK49">
        <v>1.8027949999999999</v>
      </c>
      <c r="CL49">
        <v>0.93392799999999998</v>
      </c>
      <c r="CM49">
        <v>1.69262</v>
      </c>
      <c r="CN49">
        <v>3.4150619999999998</v>
      </c>
      <c r="CO49">
        <v>3.0632069999999998</v>
      </c>
      <c r="CP49">
        <v>4.104768</v>
      </c>
      <c r="CQ49">
        <v>1.8820779999999999</v>
      </c>
      <c r="CR49">
        <v>0.40784500000000001</v>
      </c>
      <c r="CS49">
        <v>1.3464670000000001</v>
      </c>
      <c r="CT49">
        <v>0.62853999999999999</v>
      </c>
      <c r="CU49">
        <v>0</v>
      </c>
      <c r="CV49">
        <v>0</v>
      </c>
      <c r="CW49">
        <v>1.1584159999999999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72.485891000000009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580.176422</v>
      </c>
      <c r="L50">
        <v>391.21809300000001</v>
      </c>
      <c r="M50">
        <v>45.492224</v>
      </c>
      <c r="N50">
        <v>116.300511</v>
      </c>
      <c r="O50">
        <v>121.91118</v>
      </c>
      <c r="P50">
        <v>133.01521199999999</v>
      </c>
      <c r="Q50">
        <v>11.622223999999999</v>
      </c>
      <c r="R50">
        <v>20.427064999999999</v>
      </c>
      <c r="S50">
        <v>25.422861999999999</v>
      </c>
      <c r="T50">
        <v>0</v>
      </c>
      <c r="U50">
        <v>336.377002</v>
      </c>
      <c r="V50">
        <v>15.5571</v>
      </c>
      <c r="W50">
        <v>44.724072999999997</v>
      </c>
      <c r="X50">
        <v>94.789925999999994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6.6004019999999999</v>
      </c>
      <c r="AG50">
        <v>42.122816</v>
      </c>
      <c r="AH50">
        <v>0</v>
      </c>
      <c r="AI50">
        <v>0</v>
      </c>
      <c r="AJ50">
        <v>0</v>
      </c>
      <c r="AK50">
        <v>51.711981999999999</v>
      </c>
      <c r="AL50">
        <v>2.5761189999999998</v>
      </c>
      <c r="AM50">
        <v>0</v>
      </c>
      <c r="AN50">
        <v>0.69295700000000005</v>
      </c>
      <c r="AO50">
        <v>3.4459810000000002</v>
      </c>
      <c r="AP50">
        <v>2.9634140000000002</v>
      </c>
      <c r="AQ50">
        <v>0</v>
      </c>
      <c r="AR50">
        <v>8.5131650000000008</v>
      </c>
      <c r="AS50">
        <v>10.373106</v>
      </c>
      <c r="AT50">
        <v>14.455416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72.623873000000003</v>
      </c>
      <c r="BA50">
        <f t="shared" si="1"/>
        <v>2153.1131249999999</v>
      </c>
      <c r="BD50">
        <v>5.14</v>
      </c>
      <c r="BE50">
        <v>1.85</v>
      </c>
      <c r="BF50">
        <v>2.13</v>
      </c>
      <c r="BG50">
        <v>1.73</v>
      </c>
      <c r="BH50">
        <v>6.07</v>
      </c>
      <c r="BI50">
        <v>0.86</v>
      </c>
      <c r="BJ50">
        <v>0.93</v>
      </c>
      <c r="BK50">
        <v>1.67</v>
      </c>
      <c r="BL50">
        <v>0.95</v>
      </c>
      <c r="BM50">
        <v>0.08</v>
      </c>
      <c r="BN50">
        <v>3.39</v>
      </c>
      <c r="BO50">
        <v>3.63</v>
      </c>
      <c r="BP50">
        <v>0.25</v>
      </c>
      <c r="BQ50">
        <v>1.93</v>
      </c>
      <c r="BR50">
        <v>1.05</v>
      </c>
      <c r="BS50">
        <v>1.57</v>
      </c>
      <c r="BT50">
        <v>2.8621780000000001</v>
      </c>
      <c r="BU50">
        <v>1.2935840000000001</v>
      </c>
      <c r="BV50">
        <v>1.913689</v>
      </c>
      <c r="BW50">
        <v>1.872525</v>
      </c>
      <c r="BX50">
        <v>1.8886430000000001</v>
      </c>
      <c r="BY50">
        <v>2.587167</v>
      </c>
      <c r="BZ50">
        <v>1.2797860000000001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5.1225930000000002</v>
      </c>
      <c r="CK50">
        <v>1.8027949999999999</v>
      </c>
      <c r="CL50">
        <v>0.93392799999999998</v>
      </c>
      <c r="CM50">
        <v>1.69262</v>
      </c>
      <c r="CN50">
        <v>3.4150619999999998</v>
      </c>
      <c r="CO50">
        <v>3.2011889999999998</v>
      </c>
      <c r="CP50">
        <v>4.104768</v>
      </c>
      <c r="CQ50">
        <v>1.8820779999999999</v>
      </c>
      <c r="CR50">
        <v>0.40784500000000001</v>
      </c>
      <c r="CS50">
        <v>1.3464670000000001</v>
      </c>
      <c r="CT50">
        <v>0.62853999999999999</v>
      </c>
      <c r="CU50">
        <v>0</v>
      </c>
      <c r="CV50">
        <v>0</v>
      </c>
      <c r="CW50">
        <v>1.1584159999999999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72.623873000000003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494.72687999999999</v>
      </c>
      <c r="L51">
        <v>391.21809300000001</v>
      </c>
      <c r="M51">
        <v>45.492224</v>
      </c>
      <c r="N51">
        <v>116.300511</v>
      </c>
      <c r="O51">
        <v>121.91118</v>
      </c>
      <c r="P51">
        <v>133.01521199999999</v>
      </c>
      <c r="Q51">
        <v>12.462263</v>
      </c>
      <c r="R51">
        <v>20.427064999999999</v>
      </c>
      <c r="S51">
        <v>25.422861999999999</v>
      </c>
      <c r="T51">
        <v>0</v>
      </c>
      <c r="U51">
        <v>336.377002</v>
      </c>
      <c r="V51">
        <v>15.5571</v>
      </c>
      <c r="W51">
        <v>44.724072999999997</v>
      </c>
      <c r="X51">
        <v>94.789925999999994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6.6004019999999999</v>
      </c>
      <c r="AG51">
        <v>42.122816</v>
      </c>
      <c r="AH51">
        <v>0</v>
      </c>
      <c r="AI51">
        <v>0</v>
      </c>
      <c r="AJ51">
        <v>0</v>
      </c>
      <c r="AK51">
        <v>51.711981999999999</v>
      </c>
      <c r="AL51">
        <v>2.4641139999999999</v>
      </c>
      <c r="AM51">
        <v>0</v>
      </c>
      <c r="AN51">
        <v>0.69295700000000005</v>
      </c>
      <c r="AO51">
        <v>3.499825</v>
      </c>
      <c r="AP51">
        <v>2.9634140000000002</v>
      </c>
      <c r="AQ51">
        <v>0</v>
      </c>
      <c r="AR51">
        <v>8.5131650000000008</v>
      </c>
      <c r="AS51">
        <v>10.373106</v>
      </c>
      <c r="AT51">
        <v>14.455416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72.761855000000025</v>
      </c>
      <c r="BA51">
        <f t="shared" si="1"/>
        <v>2068.5834430000004</v>
      </c>
      <c r="BD51">
        <v>5.14</v>
      </c>
      <c r="BE51">
        <v>1.85</v>
      </c>
      <c r="BF51">
        <v>2.13</v>
      </c>
      <c r="BG51">
        <v>1.73</v>
      </c>
      <c r="BH51">
        <v>6.07</v>
      </c>
      <c r="BI51">
        <v>0.86</v>
      </c>
      <c r="BJ51">
        <v>0.93</v>
      </c>
      <c r="BK51">
        <v>1.67</v>
      </c>
      <c r="BL51">
        <v>0.95</v>
      </c>
      <c r="BM51">
        <v>0.08</v>
      </c>
      <c r="BN51">
        <v>3.39</v>
      </c>
      <c r="BO51">
        <v>3.63</v>
      </c>
      <c r="BP51">
        <v>0.25</v>
      </c>
      <c r="BQ51">
        <v>1.93</v>
      </c>
      <c r="BR51">
        <v>1.05</v>
      </c>
      <c r="BS51">
        <v>1.57</v>
      </c>
      <c r="BT51">
        <v>2.8621780000000001</v>
      </c>
      <c r="BU51">
        <v>1.2935840000000001</v>
      </c>
      <c r="BV51">
        <v>1.913689</v>
      </c>
      <c r="BW51">
        <v>1.872525</v>
      </c>
      <c r="BX51">
        <v>1.8886430000000001</v>
      </c>
      <c r="BY51">
        <v>2.587167</v>
      </c>
      <c r="BZ51">
        <v>1.2797860000000001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5.1225930000000002</v>
      </c>
      <c r="CK51">
        <v>1.8027949999999999</v>
      </c>
      <c r="CL51">
        <v>0.93392799999999998</v>
      </c>
      <c r="CM51">
        <v>1.69262</v>
      </c>
      <c r="CN51">
        <v>3.4150619999999998</v>
      </c>
      <c r="CO51">
        <v>3.3391709999999999</v>
      </c>
      <c r="CP51">
        <v>4.104768</v>
      </c>
      <c r="CQ51">
        <v>1.8820779999999999</v>
      </c>
      <c r="CR51">
        <v>0.40784500000000001</v>
      </c>
      <c r="CS51">
        <v>1.3464670000000001</v>
      </c>
      <c r="CT51">
        <v>0.62853999999999999</v>
      </c>
      <c r="CU51">
        <v>0</v>
      </c>
      <c r="CV51">
        <v>0</v>
      </c>
      <c r="CW51">
        <v>1.1584159999999999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72.761855000000025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461.53459800000002</v>
      </c>
      <c r="L52">
        <v>309.28659299999998</v>
      </c>
      <c r="M52">
        <v>45.492224</v>
      </c>
      <c r="N52">
        <v>116.300511</v>
      </c>
      <c r="O52">
        <v>121.91118</v>
      </c>
      <c r="P52">
        <v>133.01521199999999</v>
      </c>
      <c r="Q52">
        <v>13.302301999999999</v>
      </c>
      <c r="R52">
        <v>20.427064999999999</v>
      </c>
      <c r="S52">
        <v>25.422861999999999</v>
      </c>
      <c r="T52">
        <v>0</v>
      </c>
      <c r="U52">
        <v>336.377002</v>
      </c>
      <c r="V52">
        <v>15.5571</v>
      </c>
      <c r="W52">
        <v>44.724072999999997</v>
      </c>
      <c r="X52">
        <v>94.789925999999994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6.6004019999999999</v>
      </c>
      <c r="AG52">
        <v>42.122816</v>
      </c>
      <c r="AH52">
        <v>0</v>
      </c>
      <c r="AI52">
        <v>0</v>
      </c>
      <c r="AJ52">
        <v>0</v>
      </c>
      <c r="AK52">
        <v>51.711981999999999</v>
      </c>
      <c r="AL52">
        <v>2.4641139999999999</v>
      </c>
      <c r="AM52">
        <v>0</v>
      </c>
      <c r="AN52">
        <v>0.69295700000000005</v>
      </c>
      <c r="AO52">
        <v>3.496991</v>
      </c>
      <c r="AP52">
        <v>2.9634140000000002</v>
      </c>
      <c r="AQ52">
        <v>0</v>
      </c>
      <c r="AR52">
        <v>8.5131650000000008</v>
      </c>
      <c r="AS52">
        <v>10.373106</v>
      </c>
      <c r="AT52">
        <v>14.455416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72.899838000000017</v>
      </c>
      <c r="BA52">
        <f t="shared" si="1"/>
        <v>1954.4348490000004</v>
      </c>
      <c r="BD52">
        <v>5.14</v>
      </c>
      <c r="BE52">
        <v>1.85</v>
      </c>
      <c r="BF52">
        <v>2.13</v>
      </c>
      <c r="BG52">
        <v>1.73</v>
      </c>
      <c r="BH52">
        <v>6.07</v>
      </c>
      <c r="BI52">
        <v>0.86</v>
      </c>
      <c r="BJ52">
        <v>0.93</v>
      </c>
      <c r="BK52">
        <v>1.67</v>
      </c>
      <c r="BL52">
        <v>0.95</v>
      </c>
      <c r="BM52">
        <v>0.08</v>
      </c>
      <c r="BN52">
        <v>3.39</v>
      </c>
      <c r="BO52">
        <v>3.63</v>
      </c>
      <c r="BP52">
        <v>0.25</v>
      </c>
      <c r="BQ52">
        <v>1.93</v>
      </c>
      <c r="BR52">
        <v>1.05</v>
      </c>
      <c r="BS52">
        <v>1.57</v>
      </c>
      <c r="BT52">
        <v>2.8621780000000001</v>
      </c>
      <c r="BU52">
        <v>1.2935840000000001</v>
      </c>
      <c r="BV52">
        <v>1.913689</v>
      </c>
      <c r="BW52">
        <v>1.872525</v>
      </c>
      <c r="BX52">
        <v>1.8886430000000001</v>
      </c>
      <c r="BY52">
        <v>2.587167</v>
      </c>
      <c r="BZ52">
        <v>1.2797860000000001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5.1225930000000002</v>
      </c>
      <c r="CK52">
        <v>1.8027949999999999</v>
      </c>
      <c r="CL52">
        <v>0.93392799999999998</v>
      </c>
      <c r="CM52">
        <v>1.69262</v>
      </c>
      <c r="CN52">
        <v>3.4150619999999998</v>
      </c>
      <c r="CO52">
        <v>3.4771540000000001</v>
      </c>
      <c r="CP52">
        <v>4.104768</v>
      </c>
      <c r="CQ52">
        <v>1.8820779999999999</v>
      </c>
      <c r="CR52">
        <v>0.40784500000000001</v>
      </c>
      <c r="CS52">
        <v>1.3464670000000001</v>
      </c>
      <c r="CT52">
        <v>0.62853999999999999</v>
      </c>
      <c r="CU52">
        <v>0</v>
      </c>
      <c r="CV52">
        <v>0</v>
      </c>
      <c r="CW52">
        <v>1.1584159999999999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72.899838000000017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438.497388</v>
      </c>
      <c r="L53">
        <v>224.463393</v>
      </c>
      <c r="M53">
        <v>45.492224</v>
      </c>
      <c r="N53">
        <v>116.300511</v>
      </c>
      <c r="O53">
        <v>121.91118</v>
      </c>
      <c r="P53">
        <v>133.37850599999999</v>
      </c>
      <c r="Q53">
        <v>13.302301999999999</v>
      </c>
      <c r="R53">
        <v>20.427064999999999</v>
      </c>
      <c r="S53">
        <v>25.422861999999999</v>
      </c>
      <c r="T53">
        <v>0</v>
      </c>
      <c r="U53">
        <v>336.377002</v>
      </c>
      <c r="V53">
        <v>15.421075999999999</v>
      </c>
      <c r="W53">
        <v>44.724072999999997</v>
      </c>
      <c r="X53">
        <v>94.789925999999994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6.6004019999999999</v>
      </c>
      <c r="AG53">
        <v>42.122816</v>
      </c>
      <c r="AH53">
        <v>0</v>
      </c>
      <c r="AI53">
        <v>0</v>
      </c>
      <c r="AJ53">
        <v>0</v>
      </c>
      <c r="AK53">
        <v>51.711981999999999</v>
      </c>
      <c r="AL53">
        <v>2.4641139999999999</v>
      </c>
      <c r="AM53">
        <v>0</v>
      </c>
      <c r="AN53">
        <v>0.69295700000000005</v>
      </c>
      <c r="AO53">
        <v>1.2724059999999999</v>
      </c>
      <c r="AP53">
        <v>2.9634140000000002</v>
      </c>
      <c r="AQ53">
        <v>0</v>
      </c>
      <c r="AR53">
        <v>10.641456</v>
      </c>
      <c r="AS53">
        <v>10.373106</v>
      </c>
      <c r="AT53">
        <v>14.455416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73.037820000000011</v>
      </c>
      <c r="BA53">
        <f t="shared" si="1"/>
        <v>1846.8433970000006</v>
      </c>
      <c r="BD53">
        <v>5.14</v>
      </c>
      <c r="BE53">
        <v>1.85</v>
      </c>
      <c r="BF53">
        <v>2.13</v>
      </c>
      <c r="BG53">
        <v>1.73</v>
      </c>
      <c r="BH53">
        <v>6.07</v>
      </c>
      <c r="BI53">
        <v>0.86</v>
      </c>
      <c r="BJ53">
        <v>0.93</v>
      </c>
      <c r="BK53">
        <v>1.67</v>
      </c>
      <c r="BL53">
        <v>0.95</v>
      </c>
      <c r="BM53">
        <v>0.08</v>
      </c>
      <c r="BN53">
        <v>3.39</v>
      </c>
      <c r="BO53">
        <v>3.63</v>
      </c>
      <c r="BP53">
        <v>0.25</v>
      </c>
      <c r="BQ53">
        <v>1.93</v>
      </c>
      <c r="BR53">
        <v>1.05</v>
      </c>
      <c r="BS53">
        <v>1.57</v>
      </c>
      <c r="BT53">
        <v>2.8621780000000001</v>
      </c>
      <c r="BU53">
        <v>1.2935840000000001</v>
      </c>
      <c r="BV53">
        <v>1.913689</v>
      </c>
      <c r="BW53">
        <v>1.872525</v>
      </c>
      <c r="BX53">
        <v>1.8886430000000001</v>
      </c>
      <c r="BY53">
        <v>2.587167</v>
      </c>
      <c r="BZ53">
        <v>1.2797860000000001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5.1225930000000002</v>
      </c>
      <c r="CK53">
        <v>1.8027949999999999</v>
      </c>
      <c r="CL53">
        <v>0.93392799999999998</v>
      </c>
      <c r="CM53">
        <v>1.69262</v>
      </c>
      <c r="CN53">
        <v>3.4150619999999998</v>
      </c>
      <c r="CO53">
        <v>3.6151360000000001</v>
      </c>
      <c r="CP53">
        <v>4.104768</v>
      </c>
      <c r="CQ53">
        <v>1.8820779999999999</v>
      </c>
      <c r="CR53">
        <v>0.40784500000000001</v>
      </c>
      <c r="CS53">
        <v>1.3464670000000001</v>
      </c>
      <c r="CT53">
        <v>0.62853999999999999</v>
      </c>
      <c r="CU53">
        <v>0</v>
      </c>
      <c r="CV53">
        <v>0</v>
      </c>
      <c r="CW53">
        <v>1.1584159999999999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73.037820000000011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418.06270799999999</v>
      </c>
      <c r="L54">
        <v>224.463393</v>
      </c>
      <c r="M54">
        <v>45.492224</v>
      </c>
      <c r="N54">
        <v>116.300511</v>
      </c>
      <c r="O54">
        <v>121.91118</v>
      </c>
      <c r="P54">
        <v>133.37850599999999</v>
      </c>
      <c r="Q54">
        <v>13.302301999999999</v>
      </c>
      <c r="R54">
        <v>20.427064999999999</v>
      </c>
      <c r="S54">
        <v>25.422861999999999</v>
      </c>
      <c r="T54">
        <v>0</v>
      </c>
      <c r="U54">
        <v>336.377002</v>
      </c>
      <c r="V54">
        <v>15.421075999999999</v>
      </c>
      <c r="W54">
        <v>44.724072999999997</v>
      </c>
      <c r="X54">
        <v>94.789925999999994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6.6004019999999999</v>
      </c>
      <c r="AG54">
        <v>42.122816</v>
      </c>
      <c r="AH54">
        <v>0</v>
      </c>
      <c r="AI54">
        <v>0</v>
      </c>
      <c r="AJ54">
        <v>0</v>
      </c>
      <c r="AK54">
        <v>51.711981999999999</v>
      </c>
      <c r="AL54">
        <v>2.4641139999999999</v>
      </c>
      <c r="AM54">
        <v>0</v>
      </c>
      <c r="AN54">
        <v>0.69295700000000005</v>
      </c>
      <c r="AO54">
        <v>1.326249</v>
      </c>
      <c r="AP54">
        <v>2.9634140000000002</v>
      </c>
      <c r="AQ54">
        <v>0</v>
      </c>
      <c r="AR54">
        <v>10.641456</v>
      </c>
      <c r="AS54">
        <v>10.373106</v>
      </c>
      <c r="AT54">
        <v>14.455416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73.09580200000002</v>
      </c>
      <c r="BA54">
        <f t="shared" si="1"/>
        <v>1826.5205420000004</v>
      </c>
      <c r="BD54">
        <v>5.14</v>
      </c>
      <c r="BE54">
        <v>1.85</v>
      </c>
      <c r="BF54">
        <v>2.13</v>
      </c>
      <c r="BG54">
        <v>1.73</v>
      </c>
      <c r="BH54">
        <v>6.07</v>
      </c>
      <c r="BI54">
        <v>0.81</v>
      </c>
      <c r="BJ54">
        <v>0.9</v>
      </c>
      <c r="BK54">
        <v>1.67</v>
      </c>
      <c r="BL54">
        <v>0.95</v>
      </c>
      <c r="BM54">
        <v>0.08</v>
      </c>
      <c r="BN54">
        <v>3.39</v>
      </c>
      <c r="BO54">
        <v>3.63</v>
      </c>
      <c r="BP54">
        <v>0.25</v>
      </c>
      <c r="BQ54">
        <v>1.93</v>
      </c>
      <c r="BR54">
        <v>1.05</v>
      </c>
      <c r="BS54">
        <v>1.57</v>
      </c>
      <c r="BT54">
        <v>2.8621780000000001</v>
      </c>
      <c r="BU54">
        <v>1.2935840000000001</v>
      </c>
      <c r="BV54">
        <v>1.913689</v>
      </c>
      <c r="BW54">
        <v>1.872525</v>
      </c>
      <c r="BX54">
        <v>1.8886430000000001</v>
      </c>
      <c r="BY54">
        <v>2.587167</v>
      </c>
      <c r="BZ54">
        <v>1.2797860000000001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5.1225930000000002</v>
      </c>
      <c r="CK54">
        <v>1.8027949999999999</v>
      </c>
      <c r="CL54">
        <v>0.93392799999999998</v>
      </c>
      <c r="CM54">
        <v>1.69262</v>
      </c>
      <c r="CN54">
        <v>3.4150619999999998</v>
      </c>
      <c r="CO54">
        <v>3.7531180000000002</v>
      </c>
      <c r="CP54">
        <v>4.104768</v>
      </c>
      <c r="CQ54">
        <v>1.8820779999999999</v>
      </c>
      <c r="CR54">
        <v>0.40784500000000001</v>
      </c>
      <c r="CS54">
        <v>1.3464670000000001</v>
      </c>
      <c r="CT54">
        <v>0.62853999999999999</v>
      </c>
      <c r="CU54">
        <v>0</v>
      </c>
      <c r="CV54">
        <v>0</v>
      </c>
      <c r="CW54">
        <v>1.1584159999999999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73.09580200000002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377.17406999999997</v>
      </c>
      <c r="L55">
        <v>224.463393</v>
      </c>
      <c r="M55">
        <v>45.492224</v>
      </c>
      <c r="N55">
        <v>116.300511</v>
      </c>
      <c r="O55">
        <v>121.91118</v>
      </c>
      <c r="P55">
        <v>133.37850599999999</v>
      </c>
      <c r="Q55">
        <v>11.622223999999999</v>
      </c>
      <c r="R55">
        <v>18.129705999999999</v>
      </c>
      <c r="S55">
        <v>20.962993999999998</v>
      </c>
      <c r="T55">
        <v>0</v>
      </c>
      <c r="U55">
        <v>336.377002</v>
      </c>
      <c r="V55">
        <v>13.058997</v>
      </c>
      <c r="W55">
        <v>43.589004000000003</v>
      </c>
      <c r="X55">
        <v>94.789925999999994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6.6004019999999999</v>
      </c>
      <c r="AG55">
        <v>42.122816</v>
      </c>
      <c r="AH55">
        <v>0</v>
      </c>
      <c r="AI55">
        <v>0</v>
      </c>
      <c r="AJ55">
        <v>0</v>
      </c>
      <c r="AK55">
        <v>51.711981999999999</v>
      </c>
      <c r="AL55">
        <v>2.4641139999999999</v>
      </c>
      <c r="AM55">
        <v>0</v>
      </c>
      <c r="AN55">
        <v>0.69295700000000005</v>
      </c>
      <c r="AO55">
        <v>1.3489199999999999</v>
      </c>
      <c r="AP55">
        <v>2.9634140000000002</v>
      </c>
      <c r="AQ55">
        <v>0</v>
      </c>
      <c r="AR55">
        <v>10.641456</v>
      </c>
      <c r="AS55">
        <v>12.966383</v>
      </c>
      <c r="AT55">
        <v>14.455416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73.233784000000014</v>
      </c>
      <c r="BA55">
        <f t="shared" si="1"/>
        <v>1776.4513810000001</v>
      </c>
      <c r="BD55">
        <v>5.14</v>
      </c>
      <c r="BE55">
        <v>1.85</v>
      </c>
      <c r="BF55">
        <v>2.13</v>
      </c>
      <c r="BG55">
        <v>1.73</v>
      </c>
      <c r="BH55">
        <v>6.07</v>
      </c>
      <c r="BI55">
        <v>0.81</v>
      </c>
      <c r="BJ55">
        <v>0.9</v>
      </c>
      <c r="BK55">
        <v>1.67</v>
      </c>
      <c r="BL55">
        <v>0.95</v>
      </c>
      <c r="BM55">
        <v>0.08</v>
      </c>
      <c r="BN55">
        <v>3.39</v>
      </c>
      <c r="BO55">
        <v>3.63</v>
      </c>
      <c r="BP55">
        <v>0.25</v>
      </c>
      <c r="BQ55">
        <v>1.93</v>
      </c>
      <c r="BR55">
        <v>1.05</v>
      </c>
      <c r="BS55">
        <v>1.57</v>
      </c>
      <c r="BT55">
        <v>2.8621780000000001</v>
      </c>
      <c r="BU55">
        <v>1.2935840000000001</v>
      </c>
      <c r="BV55">
        <v>1.913689</v>
      </c>
      <c r="BW55">
        <v>1.872525</v>
      </c>
      <c r="BX55">
        <v>1.8886430000000001</v>
      </c>
      <c r="BY55">
        <v>2.587167</v>
      </c>
      <c r="BZ55">
        <v>1.2797860000000001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5.1225930000000002</v>
      </c>
      <c r="CK55">
        <v>1.8027949999999999</v>
      </c>
      <c r="CL55">
        <v>0.93392799999999998</v>
      </c>
      <c r="CM55">
        <v>1.69262</v>
      </c>
      <c r="CN55">
        <v>3.4150619999999998</v>
      </c>
      <c r="CO55">
        <v>3.8910999999999998</v>
      </c>
      <c r="CP55">
        <v>4.104768</v>
      </c>
      <c r="CQ55">
        <v>1.8820779999999999</v>
      </c>
      <c r="CR55">
        <v>0.40784500000000001</v>
      </c>
      <c r="CS55">
        <v>1.3464670000000001</v>
      </c>
      <c r="CT55">
        <v>0.62853999999999999</v>
      </c>
      <c r="CU55">
        <v>0</v>
      </c>
      <c r="CV55">
        <v>0</v>
      </c>
      <c r="CW55">
        <v>1.1584159999999999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73.233784000000014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361.74166600000001</v>
      </c>
      <c r="L56">
        <v>224.463393</v>
      </c>
      <c r="M56">
        <v>45.492224</v>
      </c>
      <c r="N56">
        <v>116.300511</v>
      </c>
      <c r="O56">
        <v>121.91118</v>
      </c>
      <c r="P56">
        <v>133.37850599999999</v>
      </c>
      <c r="Q56">
        <v>11.622223999999999</v>
      </c>
      <c r="R56">
        <v>18.129705999999999</v>
      </c>
      <c r="S56">
        <v>20.962993999999998</v>
      </c>
      <c r="T56">
        <v>0</v>
      </c>
      <c r="U56">
        <v>336.377002</v>
      </c>
      <c r="V56">
        <v>13.043977</v>
      </c>
      <c r="W56">
        <v>43.589004000000003</v>
      </c>
      <c r="X56">
        <v>94.789925999999994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6.6004019999999999</v>
      </c>
      <c r="AG56">
        <v>42.122816</v>
      </c>
      <c r="AH56">
        <v>0</v>
      </c>
      <c r="AI56">
        <v>0</v>
      </c>
      <c r="AJ56">
        <v>0</v>
      </c>
      <c r="AK56">
        <v>51.711981999999999</v>
      </c>
      <c r="AL56">
        <v>2.4641139999999999</v>
      </c>
      <c r="AM56">
        <v>0</v>
      </c>
      <c r="AN56">
        <v>0.69295700000000005</v>
      </c>
      <c r="AO56">
        <v>1.4282680000000001</v>
      </c>
      <c r="AP56">
        <v>2.9634140000000002</v>
      </c>
      <c r="AQ56">
        <v>0</v>
      </c>
      <c r="AR56">
        <v>10.641456</v>
      </c>
      <c r="AS56">
        <v>12.966383</v>
      </c>
      <c r="AT56">
        <v>14.455416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72.743227000000005</v>
      </c>
      <c r="BA56">
        <f t="shared" si="1"/>
        <v>1760.5927479999998</v>
      </c>
      <c r="BD56">
        <v>5.14</v>
      </c>
      <c r="BE56">
        <v>1.85</v>
      </c>
      <c r="BF56">
        <v>2.13</v>
      </c>
      <c r="BG56">
        <v>1.73</v>
      </c>
      <c r="BH56">
        <v>6.07</v>
      </c>
      <c r="BI56">
        <v>0.81</v>
      </c>
      <c r="BJ56">
        <v>0.9</v>
      </c>
      <c r="BK56">
        <v>1.67</v>
      </c>
      <c r="BL56">
        <v>0.95</v>
      </c>
      <c r="BM56">
        <v>0.08</v>
      </c>
      <c r="BN56">
        <v>3.39</v>
      </c>
      <c r="BO56">
        <v>3.63</v>
      </c>
      <c r="BP56">
        <v>0.25</v>
      </c>
      <c r="BQ56">
        <v>1.93</v>
      </c>
      <c r="BR56">
        <v>1.05</v>
      </c>
      <c r="BS56">
        <v>1.57</v>
      </c>
      <c r="BT56">
        <v>2.8621780000000001</v>
      </c>
      <c r="BU56">
        <v>1.2935840000000001</v>
      </c>
      <c r="BV56">
        <v>1.913689</v>
      </c>
      <c r="BW56">
        <v>1.872525</v>
      </c>
      <c r="BX56">
        <v>1.8886430000000001</v>
      </c>
      <c r="BY56">
        <v>2.587167</v>
      </c>
      <c r="BZ56">
        <v>1.2797860000000001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5.1225930000000002</v>
      </c>
      <c r="CK56">
        <v>1.8027949999999999</v>
      </c>
      <c r="CL56">
        <v>0.93392799999999998</v>
      </c>
      <c r="CM56">
        <v>1.69262</v>
      </c>
      <c r="CN56">
        <v>3.4150619999999998</v>
      </c>
      <c r="CO56">
        <v>4.029083</v>
      </c>
      <c r="CP56">
        <v>4.104768</v>
      </c>
      <c r="CQ56">
        <v>1.8820779999999999</v>
      </c>
      <c r="CR56">
        <v>0.40784500000000001</v>
      </c>
      <c r="CS56">
        <v>1.3464670000000001</v>
      </c>
      <c r="CT56">
        <v>0</v>
      </c>
      <c r="CU56">
        <v>0</v>
      </c>
      <c r="CV56">
        <v>0</v>
      </c>
      <c r="CW56">
        <v>1.1584159999999999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72.743227000000005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350.45350200000001</v>
      </c>
      <c r="L57">
        <v>220.60779299999999</v>
      </c>
      <c r="M57">
        <v>45.492224</v>
      </c>
      <c r="N57">
        <v>116.300511</v>
      </c>
      <c r="O57">
        <v>121.91118</v>
      </c>
      <c r="P57">
        <v>133.74180000000001</v>
      </c>
      <c r="Q57">
        <v>12.798182000000001</v>
      </c>
      <c r="R57">
        <v>18.139344999999999</v>
      </c>
      <c r="S57">
        <v>20.962993999999998</v>
      </c>
      <c r="T57">
        <v>0</v>
      </c>
      <c r="U57">
        <v>336.377002</v>
      </c>
      <c r="V57">
        <v>13.043977</v>
      </c>
      <c r="W57">
        <v>43.587558000000001</v>
      </c>
      <c r="X57">
        <v>85.946144000000004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6.6004019999999999</v>
      </c>
      <c r="AG57">
        <v>42.122816</v>
      </c>
      <c r="AH57">
        <v>0</v>
      </c>
      <c r="AI57">
        <v>0</v>
      </c>
      <c r="AJ57">
        <v>0</v>
      </c>
      <c r="AK57">
        <v>51.711981999999999</v>
      </c>
      <c r="AL57">
        <v>2.4641139999999999</v>
      </c>
      <c r="AM57">
        <v>0</v>
      </c>
      <c r="AN57">
        <v>0.69295700000000005</v>
      </c>
      <c r="AO57">
        <v>1.6606449999999999</v>
      </c>
      <c r="AP57">
        <v>2.9634140000000002</v>
      </c>
      <c r="AQ57">
        <v>0</v>
      </c>
      <c r="AR57">
        <v>8.5131650000000008</v>
      </c>
      <c r="AS57">
        <v>10.373106</v>
      </c>
      <c r="AT57">
        <v>14.455416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72.584547000000001</v>
      </c>
      <c r="BA57">
        <f t="shared" si="1"/>
        <v>1733.5047760000002</v>
      </c>
      <c r="BD57">
        <v>5.14</v>
      </c>
      <c r="BE57">
        <v>1.85</v>
      </c>
      <c r="BF57">
        <v>2.13</v>
      </c>
      <c r="BG57">
        <v>1.73</v>
      </c>
      <c r="BH57">
        <v>6.07</v>
      </c>
      <c r="BI57">
        <v>0.81</v>
      </c>
      <c r="BJ57">
        <v>0.9</v>
      </c>
      <c r="BK57">
        <v>1.67</v>
      </c>
      <c r="BL57">
        <v>0.95</v>
      </c>
      <c r="BM57">
        <v>0.08</v>
      </c>
      <c r="BN57">
        <v>3.39</v>
      </c>
      <c r="BO57">
        <v>3.63</v>
      </c>
      <c r="BP57">
        <v>0.25</v>
      </c>
      <c r="BQ57">
        <v>1.93</v>
      </c>
      <c r="BR57">
        <v>1.05</v>
      </c>
      <c r="BS57">
        <v>1.57</v>
      </c>
      <c r="BT57">
        <v>2.8621780000000001</v>
      </c>
      <c r="BU57">
        <v>1.2935840000000001</v>
      </c>
      <c r="BV57">
        <v>1.913689</v>
      </c>
      <c r="BW57">
        <v>1.872525</v>
      </c>
      <c r="BX57">
        <v>1.8886430000000001</v>
      </c>
      <c r="BY57">
        <v>2.587167</v>
      </c>
      <c r="BZ57">
        <v>1.2797860000000001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5.1225930000000002</v>
      </c>
      <c r="CK57">
        <v>1.8027949999999999</v>
      </c>
      <c r="CL57">
        <v>0.93392799999999998</v>
      </c>
      <c r="CM57">
        <v>1.69262</v>
      </c>
      <c r="CN57">
        <v>3.1459959999999998</v>
      </c>
      <c r="CO57">
        <v>4.1394690000000001</v>
      </c>
      <c r="CP57">
        <v>4.104768</v>
      </c>
      <c r="CQ57">
        <v>1.8820779999999999</v>
      </c>
      <c r="CR57">
        <v>0.40784500000000001</v>
      </c>
      <c r="CS57">
        <v>1.3464670000000001</v>
      </c>
      <c r="CT57">
        <v>0</v>
      </c>
      <c r="CU57">
        <v>0</v>
      </c>
      <c r="CV57">
        <v>0</v>
      </c>
      <c r="CW57">
        <v>1.1584159999999999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72.584547000000001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350.51162099999999</v>
      </c>
      <c r="L58">
        <v>220.60779299999999</v>
      </c>
      <c r="M58">
        <v>45.492224</v>
      </c>
      <c r="N58">
        <v>116.300511</v>
      </c>
      <c r="O58">
        <v>121.91118</v>
      </c>
      <c r="P58">
        <v>133.74180000000001</v>
      </c>
      <c r="Q58">
        <v>12.798182000000001</v>
      </c>
      <c r="R58">
        <v>18.139344999999999</v>
      </c>
      <c r="S58">
        <v>20.962993999999998</v>
      </c>
      <c r="T58">
        <v>0</v>
      </c>
      <c r="U58">
        <v>336.377002</v>
      </c>
      <c r="V58">
        <v>13.043977</v>
      </c>
      <c r="W58">
        <v>43.587558000000001</v>
      </c>
      <c r="X58">
        <v>75.834832000000006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6.6004019999999999</v>
      </c>
      <c r="AG58">
        <v>42.122816</v>
      </c>
      <c r="AH58">
        <v>0</v>
      </c>
      <c r="AI58">
        <v>0</v>
      </c>
      <c r="AJ58">
        <v>0</v>
      </c>
      <c r="AK58">
        <v>51.711981999999999</v>
      </c>
      <c r="AL58">
        <v>2.4641139999999999</v>
      </c>
      <c r="AM58">
        <v>0</v>
      </c>
      <c r="AN58">
        <v>0.69295700000000005</v>
      </c>
      <c r="AO58">
        <v>1.7031529999999999</v>
      </c>
      <c r="AP58">
        <v>2.9634140000000002</v>
      </c>
      <c r="AQ58">
        <v>0</v>
      </c>
      <c r="AR58">
        <v>8.5131650000000008</v>
      </c>
      <c r="AS58">
        <v>10.373106</v>
      </c>
      <c r="AT58">
        <v>14.455416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72.584547000000001</v>
      </c>
      <c r="BA58">
        <f t="shared" si="1"/>
        <v>1723.4940910000003</v>
      </c>
      <c r="BD58">
        <v>5.14</v>
      </c>
      <c r="BE58">
        <v>1.85</v>
      </c>
      <c r="BF58">
        <v>2.13</v>
      </c>
      <c r="BG58">
        <v>1.73</v>
      </c>
      <c r="BH58">
        <v>6.07</v>
      </c>
      <c r="BI58">
        <v>0.81</v>
      </c>
      <c r="BJ58">
        <v>0.9</v>
      </c>
      <c r="BK58">
        <v>1.67</v>
      </c>
      <c r="BL58">
        <v>0.95</v>
      </c>
      <c r="BM58">
        <v>0.08</v>
      </c>
      <c r="BN58">
        <v>3.39</v>
      </c>
      <c r="BO58">
        <v>3.63</v>
      </c>
      <c r="BP58">
        <v>0.25</v>
      </c>
      <c r="BQ58">
        <v>1.93</v>
      </c>
      <c r="BR58">
        <v>1.05</v>
      </c>
      <c r="BS58">
        <v>1.57</v>
      </c>
      <c r="BT58">
        <v>2.8621780000000001</v>
      </c>
      <c r="BU58">
        <v>1.2935840000000001</v>
      </c>
      <c r="BV58">
        <v>1.913689</v>
      </c>
      <c r="BW58">
        <v>1.872525</v>
      </c>
      <c r="BX58">
        <v>1.8886430000000001</v>
      </c>
      <c r="BY58">
        <v>2.587167</v>
      </c>
      <c r="BZ58">
        <v>1.2797860000000001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5.1225930000000002</v>
      </c>
      <c r="CK58">
        <v>1.8027949999999999</v>
      </c>
      <c r="CL58">
        <v>0.93392799999999998</v>
      </c>
      <c r="CM58">
        <v>1.69262</v>
      </c>
      <c r="CN58">
        <v>3.1459959999999998</v>
      </c>
      <c r="CO58">
        <v>4.1394690000000001</v>
      </c>
      <c r="CP58">
        <v>4.104768</v>
      </c>
      <c r="CQ58">
        <v>1.8820779999999999</v>
      </c>
      <c r="CR58">
        <v>0.40784500000000001</v>
      </c>
      <c r="CS58">
        <v>1.3464670000000001</v>
      </c>
      <c r="CT58">
        <v>0</v>
      </c>
      <c r="CU58">
        <v>0</v>
      </c>
      <c r="CV58">
        <v>0</v>
      </c>
      <c r="CW58">
        <v>1.1584159999999999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72.584547000000001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350.453327</v>
      </c>
      <c r="L59">
        <v>220.60779299999999</v>
      </c>
      <c r="M59">
        <v>45.492224</v>
      </c>
      <c r="N59">
        <v>116.300511</v>
      </c>
      <c r="O59">
        <v>121.91118</v>
      </c>
      <c r="P59">
        <v>133.74180000000001</v>
      </c>
      <c r="Q59">
        <v>10.250595000000001</v>
      </c>
      <c r="R59">
        <v>18.139344999999999</v>
      </c>
      <c r="S59">
        <v>20.962993999999998</v>
      </c>
      <c r="T59">
        <v>0</v>
      </c>
      <c r="U59">
        <v>336.377002</v>
      </c>
      <c r="V59">
        <v>13.043977</v>
      </c>
      <c r="W59">
        <v>43.587558000000001</v>
      </c>
      <c r="X59">
        <v>75.834832000000006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6.6004019999999999</v>
      </c>
      <c r="AG59">
        <v>42.122816</v>
      </c>
      <c r="AH59">
        <v>0</v>
      </c>
      <c r="AI59">
        <v>0</v>
      </c>
      <c r="AJ59">
        <v>0</v>
      </c>
      <c r="AK59">
        <v>51.711981999999999</v>
      </c>
      <c r="AL59">
        <v>2.4641139999999999</v>
      </c>
      <c r="AM59">
        <v>0</v>
      </c>
      <c r="AN59">
        <v>0.69295700000000005</v>
      </c>
      <c r="AO59">
        <v>1.6578120000000001</v>
      </c>
      <c r="AP59">
        <v>2.9634140000000002</v>
      </c>
      <c r="AQ59">
        <v>0</v>
      </c>
      <c r="AR59">
        <v>8.5131650000000008</v>
      </c>
      <c r="AS59">
        <v>10.373106</v>
      </c>
      <c r="AT59">
        <v>14.455416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72.584547000000001</v>
      </c>
      <c r="BA59">
        <f t="shared" si="1"/>
        <v>1720.8428690000001</v>
      </c>
      <c r="BD59">
        <v>5.14</v>
      </c>
      <c r="BE59">
        <v>1.85</v>
      </c>
      <c r="BF59">
        <v>2.13</v>
      </c>
      <c r="BG59">
        <v>1.73</v>
      </c>
      <c r="BH59">
        <v>6.07</v>
      </c>
      <c r="BI59">
        <v>0.81</v>
      </c>
      <c r="BJ59">
        <v>0.9</v>
      </c>
      <c r="BK59">
        <v>1.67</v>
      </c>
      <c r="BL59">
        <v>0.95</v>
      </c>
      <c r="BM59">
        <v>0.08</v>
      </c>
      <c r="BN59">
        <v>3.39</v>
      </c>
      <c r="BO59">
        <v>3.63</v>
      </c>
      <c r="BP59">
        <v>0.25</v>
      </c>
      <c r="BQ59">
        <v>1.93</v>
      </c>
      <c r="BR59">
        <v>1.05</v>
      </c>
      <c r="BS59">
        <v>1.57</v>
      </c>
      <c r="BT59">
        <v>2.8621780000000001</v>
      </c>
      <c r="BU59">
        <v>1.2935840000000001</v>
      </c>
      <c r="BV59">
        <v>1.913689</v>
      </c>
      <c r="BW59">
        <v>1.872525</v>
      </c>
      <c r="BX59">
        <v>1.8886430000000001</v>
      </c>
      <c r="BY59">
        <v>2.587167</v>
      </c>
      <c r="BZ59">
        <v>1.2797860000000001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5.1225930000000002</v>
      </c>
      <c r="CK59">
        <v>1.8027949999999999</v>
      </c>
      <c r="CL59">
        <v>0.93392799999999998</v>
      </c>
      <c r="CM59">
        <v>1.69262</v>
      </c>
      <c r="CN59">
        <v>3.1459959999999998</v>
      </c>
      <c r="CO59">
        <v>4.1394690000000001</v>
      </c>
      <c r="CP59">
        <v>4.104768</v>
      </c>
      <c r="CQ59">
        <v>1.8820779999999999</v>
      </c>
      <c r="CR59">
        <v>0.40784500000000001</v>
      </c>
      <c r="CS59">
        <v>1.3464670000000001</v>
      </c>
      <c r="CT59">
        <v>0</v>
      </c>
      <c r="CU59">
        <v>0</v>
      </c>
      <c r="CV59">
        <v>0</v>
      </c>
      <c r="CW59">
        <v>1.1584159999999999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72.584547000000001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352.07812000000001</v>
      </c>
      <c r="L60">
        <v>220.60779299999999</v>
      </c>
      <c r="M60">
        <v>45.492224</v>
      </c>
      <c r="N60">
        <v>116.300511</v>
      </c>
      <c r="O60">
        <v>121.91118</v>
      </c>
      <c r="P60">
        <v>133.74180000000001</v>
      </c>
      <c r="Q60">
        <v>10.165709</v>
      </c>
      <c r="R60">
        <v>20.427064999999999</v>
      </c>
      <c r="S60">
        <v>25.422861999999999</v>
      </c>
      <c r="T60">
        <v>0</v>
      </c>
      <c r="U60">
        <v>336.377002</v>
      </c>
      <c r="V60">
        <v>15.406055</v>
      </c>
      <c r="W60">
        <v>43.587558000000001</v>
      </c>
      <c r="X60">
        <v>75.834832000000006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6.6004019999999999</v>
      </c>
      <c r="AG60">
        <v>42.122816</v>
      </c>
      <c r="AH60">
        <v>0</v>
      </c>
      <c r="AI60">
        <v>0</v>
      </c>
      <c r="AJ60">
        <v>0</v>
      </c>
      <c r="AK60">
        <v>51.711981999999999</v>
      </c>
      <c r="AL60">
        <v>2.4641139999999999</v>
      </c>
      <c r="AM60">
        <v>0</v>
      </c>
      <c r="AN60">
        <v>0.69295700000000005</v>
      </c>
      <c r="AO60">
        <v>1.683316</v>
      </c>
      <c r="AP60">
        <v>2.9634140000000002</v>
      </c>
      <c r="AQ60">
        <v>0</v>
      </c>
      <c r="AR60">
        <v>8.5131650000000008</v>
      </c>
      <c r="AS60">
        <v>10.373106</v>
      </c>
      <c r="AT60">
        <v>14.455416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72.584547000000001</v>
      </c>
      <c r="BA60">
        <f t="shared" si="1"/>
        <v>1731.5179460000002</v>
      </c>
      <c r="BD60">
        <v>5.14</v>
      </c>
      <c r="BE60">
        <v>1.85</v>
      </c>
      <c r="BF60">
        <v>2.13</v>
      </c>
      <c r="BG60">
        <v>1.73</v>
      </c>
      <c r="BH60">
        <v>6.07</v>
      </c>
      <c r="BI60">
        <v>0.81</v>
      </c>
      <c r="BJ60">
        <v>0.9</v>
      </c>
      <c r="BK60">
        <v>1.67</v>
      </c>
      <c r="BL60">
        <v>0.95</v>
      </c>
      <c r="BM60">
        <v>0.08</v>
      </c>
      <c r="BN60">
        <v>3.39</v>
      </c>
      <c r="BO60">
        <v>3.63</v>
      </c>
      <c r="BP60">
        <v>0.25</v>
      </c>
      <c r="BQ60">
        <v>1.93</v>
      </c>
      <c r="BR60">
        <v>1.05</v>
      </c>
      <c r="BS60">
        <v>1.57</v>
      </c>
      <c r="BT60">
        <v>2.8621780000000001</v>
      </c>
      <c r="BU60">
        <v>1.2935840000000001</v>
      </c>
      <c r="BV60">
        <v>1.913689</v>
      </c>
      <c r="BW60">
        <v>1.872525</v>
      </c>
      <c r="BX60">
        <v>1.8886430000000001</v>
      </c>
      <c r="BY60">
        <v>2.587167</v>
      </c>
      <c r="BZ60">
        <v>1.2797860000000001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5.1225930000000002</v>
      </c>
      <c r="CK60">
        <v>1.8027949999999999</v>
      </c>
      <c r="CL60">
        <v>0.93392799999999998</v>
      </c>
      <c r="CM60">
        <v>1.69262</v>
      </c>
      <c r="CN60">
        <v>3.1459959999999998</v>
      </c>
      <c r="CO60">
        <v>4.1394690000000001</v>
      </c>
      <c r="CP60">
        <v>4.104768</v>
      </c>
      <c r="CQ60">
        <v>1.8820779999999999</v>
      </c>
      <c r="CR60">
        <v>0.40784500000000001</v>
      </c>
      <c r="CS60">
        <v>1.3464670000000001</v>
      </c>
      <c r="CT60">
        <v>0</v>
      </c>
      <c r="CU60">
        <v>0</v>
      </c>
      <c r="CV60">
        <v>0</v>
      </c>
      <c r="CW60">
        <v>1.1584159999999999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72.584547000000001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376.64913000000001</v>
      </c>
      <c r="L61">
        <v>308.32269300000002</v>
      </c>
      <c r="M61">
        <v>45.492224</v>
      </c>
      <c r="N61">
        <v>116.300511</v>
      </c>
      <c r="O61">
        <v>121.91118</v>
      </c>
      <c r="P61">
        <v>133.74180000000001</v>
      </c>
      <c r="Q61">
        <v>10.165709</v>
      </c>
      <c r="R61">
        <v>20.427064999999999</v>
      </c>
      <c r="S61">
        <v>25.422861999999999</v>
      </c>
      <c r="T61">
        <v>0</v>
      </c>
      <c r="U61">
        <v>336.377002</v>
      </c>
      <c r="V61">
        <v>15.595699</v>
      </c>
      <c r="W61">
        <v>43.587558000000001</v>
      </c>
      <c r="X61">
        <v>75.834832000000006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6.6004019999999999</v>
      </c>
      <c r="AG61">
        <v>42.122816</v>
      </c>
      <c r="AH61">
        <v>0</v>
      </c>
      <c r="AI61">
        <v>0</v>
      </c>
      <c r="AJ61">
        <v>0</v>
      </c>
      <c r="AK61">
        <v>51.711981999999999</v>
      </c>
      <c r="AL61">
        <v>2.4641139999999999</v>
      </c>
      <c r="AM61">
        <v>0</v>
      </c>
      <c r="AN61">
        <v>0.69295700000000005</v>
      </c>
      <c r="AO61">
        <v>1.6776489999999999</v>
      </c>
      <c r="AP61">
        <v>2.9634140000000002</v>
      </c>
      <c r="AQ61">
        <v>0</v>
      </c>
      <c r="AR61">
        <v>8.5131650000000008</v>
      </c>
      <c r="AS61">
        <v>10.373106</v>
      </c>
      <c r="AT61">
        <v>14.455416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72.584547000000001</v>
      </c>
      <c r="BA61">
        <f t="shared" si="1"/>
        <v>1843.9878330000004</v>
      </c>
      <c r="BD61">
        <v>5.14</v>
      </c>
      <c r="BE61">
        <v>1.85</v>
      </c>
      <c r="BF61">
        <v>2.13</v>
      </c>
      <c r="BG61">
        <v>1.73</v>
      </c>
      <c r="BH61">
        <v>6.07</v>
      </c>
      <c r="BI61">
        <v>0.81</v>
      </c>
      <c r="BJ61">
        <v>0.9</v>
      </c>
      <c r="BK61">
        <v>1.67</v>
      </c>
      <c r="BL61">
        <v>0.95</v>
      </c>
      <c r="BM61">
        <v>0.08</v>
      </c>
      <c r="BN61">
        <v>3.39</v>
      </c>
      <c r="BO61">
        <v>3.63</v>
      </c>
      <c r="BP61">
        <v>0.25</v>
      </c>
      <c r="BQ61">
        <v>1.93</v>
      </c>
      <c r="BR61">
        <v>1.05</v>
      </c>
      <c r="BS61">
        <v>1.57</v>
      </c>
      <c r="BT61">
        <v>2.8621780000000001</v>
      </c>
      <c r="BU61">
        <v>1.2935840000000001</v>
      </c>
      <c r="BV61">
        <v>1.913689</v>
      </c>
      <c r="BW61">
        <v>1.872525</v>
      </c>
      <c r="BX61">
        <v>1.8886430000000001</v>
      </c>
      <c r="BY61">
        <v>2.587167</v>
      </c>
      <c r="BZ61">
        <v>1.2797860000000001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5.1225930000000002</v>
      </c>
      <c r="CK61">
        <v>1.8027949999999999</v>
      </c>
      <c r="CL61">
        <v>0.93392799999999998</v>
      </c>
      <c r="CM61">
        <v>1.69262</v>
      </c>
      <c r="CN61">
        <v>3.1459959999999998</v>
      </c>
      <c r="CO61">
        <v>4.1394690000000001</v>
      </c>
      <c r="CP61">
        <v>4.104768</v>
      </c>
      <c r="CQ61">
        <v>1.8820779999999999</v>
      </c>
      <c r="CR61">
        <v>0.40784500000000001</v>
      </c>
      <c r="CS61">
        <v>1.3464670000000001</v>
      </c>
      <c r="CT61">
        <v>0</v>
      </c>
      <c r="CU61">
        <v>0</v>
      </c>
      <c r="CV61">
        <v>0</v>
      </c>
      <c r="CW61">
        <v>1.1584159999999999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72.584547000000001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391.10762999999997</v>
      </c>
      <c r="L62">
        <v>391.04459100000003</v>
      </c>
      <c r="M62">
        <v>45.492224</v>
      </c>
      <c r="N62">
        <v>116.300511</v>
      </c>
      <c r="O62">
        <v>121.91118</v>
      </c>
      <c r="P62">
        <v>133.74180000000001</v>
      </c>
      <c r="Q62">
        <v>10.165709</v>
      </c>
      <c r="R62">
        <v>20.427064999999999</v>
      </c>
      <c r="S62">
        <v>25.422861999999999</v>
      </c>
      <c r="T62">
        <v>0</v>
      </c>
      <c r="U62">
        <v>336.377002</v>
      </c>
      <c r="V62">
        <v>15.595699</v>
      </c>
      <c r="W62">
        <v>43.587558000000001</v>
      </c>
      <c r="X62">
        <v>75.834832000000006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6.6004019999999999</v>
      </c>
      <c r="AG62">
        <v>42.122816</v>
      </c>
      <c r="AH62">
        <v>0</v>
      </c>
      <c r="AI62">
        <v>0</v>
      </c>
      <c r="AJ62">
        <v>0</v>
      </c>
      <c r="AK62">
        <v>51.711981999999999</v>
      </c>
      <c r="AL62">
        <v>2.4641139999999999</v>
      </c>
      <c r="AM62">
        <v>0</v>
      </c>
      <c r="AN62">
        <v>0.69295700000000005</v>
      </c>
      <c r="AO62">
        <v>1.6039680000000001</v>
      </c>
      <c r="AP62">
        <v>2.9634140000000002</v>
      </c>
      <c r="AQ62">
        <v>0</v>
      </c>
      <c r="AR62">
        <v>8.5131650000000008</v>
      </c>
      <c r="AS62">
        <v>10.373106</v>
      </c>
      <c r="AT62">
        <v>14.455416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72.534547000000018</v>
      </c>
      <c r="BA62">
        <f t="shared" si="1"/>
        <v>1941.0445500000003</v>
      </c>
      <c r="BD62">
        <v>5.14</v>
      </c>
      <c r="BE62">
        <v>1.85</v>
      </c>
      <c r="BF62">
        <v>2.13</v>
      </c>
      <c r="BG62">
        <v>1.73</v>
      </c>
      <c r="BH62">
        <v>6.07</v>
      </c>
      <c r="BI62">
        <v>0.78</v>
      </c>
      <c r="BJ62">
        <v>0.88</v>
      </c>
      <c r="BK62">
        <v>1.67</v>
      </c>
      <c r="BL62">
        <v>0.95</v>
      </c>
      <c r="BM62">
        <v>0.08</v>
      </c>
      <c r="BN62">
        <v>3.39</v>
      </c>
      <c r="BO62">
        <v>3.63</v>
      </c>
      <c r="BP62">
        <v>0.25</v>
      </c>
      <c r="BQ62">
        <v>1.93</v>
      </c>
      <c r="BR62">
        <v>1.05</v>
      </c>
      <c r="BS62">
        <v>1.57</v>
      </c>
      <c r="BT62">
        <v>2.8621780000000001</v>
      </c>
      <c r="BU62">
        <v>1.2935840000000001</v>
      </c>
      <c r="BV62">
        <v>1.913689</v>
      </c>
      <c r="BW62">
        <v>1.872525</v>
      </c>
      <c r="BX62">
        <v>1.8886430000000001</v>
      </c>
      <c r="BY62">
        <v>2.587167</v>
      </c>
      <c r="BZ62">
        <v>1.2797860000000001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5.1225930000000002</v>
      </c>
      <c r="CK62">
        <v>1.8027949999999999</v>
      </c>
      <c r="CL62">
        <v>0.93392799999999998</v>
      </c>
      <c r="CM62">
        <v>1.69262</v>
      </c>
      <c r="CN62">
        <v>3.1459959999999998</v>
      </c>
      <c r="CO62">
        <v>4.1394690000000001</v>
      </c>
      <c r="CP62">
        <v>4.104768</v>
      </c>
      <c r="CQ62">
        <v>1.8820779999999999</v>
      </c>
      <c r="CR62">
        <v>0.40784500000000001</v>
      </c>
      <c r="CS62">
        <v>1.3464670000000001</v>
      </c>
      <c r="CT62">
        <v>0</v>
      </c>
      <c r="CU62">
        <v>0</v>
      </c>
      <c r="CV62">
        <v>0</v>
      </c>
      <c r="CW62">
        <v>1.1584159999999999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72.534547000000018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385.93592100000001</v>
      </c>
      <c r="L63">
        <v>309.113091</v>
      </c>
      <c r="M63">
        <v>45.492224</v>
      </c>
      <c r="N63">
        <v>116.300511</v>
      </c>
      <c r="O63">
        <v>121.91118</v>
      </c>
      <c r="P63">
        <v>133.74180000000001</v>
      </c>
      <c r="Q63">
        <v>11.848741</v>
      </c>
      <c r="R63">
        <v>20.427064999999999</v>
      </c>
      <c r="S63">
        <v>25.422861999999999</v>
      </c>
      <c r="T63">
        <v>0</v>
      </c>
      <c r="U63">
        <v>336.377002</v>
      </c>
      <c r="V63">
        <v>15.595699</v>
      </c>
      <c r="W63">
        <v>43.587558000000001</v>
      </c>
      <c r="X63">
        <v>75.834832000000006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6.6004019999999999</v>
      </c>
      <c r="AG63">
        <v>42.122816</v>
      </c>
      <c r="AH63">
        <v>0</v>
      </c>
      <c r="AI63">
        <v>0</v>
      </c>
      <c r="AJ63">
        <v>0</v>
      </c>
      <c r="AK63">
        <v>51.711981999999999</v>
      </c>
      <c r="AL63">
        <v>2.4641139999999999</v>
      </c>
      <c r="AM63">
        <v>0</v>
      </c>
      <c r="AN63">
        <v>0.69295700000000005</v>
      </c>
      <c r="AO63">
        <v>1.493447</v>
      </c>
      <c r="AP63">
        <v>2.9634140000000002</v>
      </c>
      <c r="AQ63">
        <v>0</v>
      </c>
      <c r="AR63">
        <v>8.5131650000000008</v>
      </c>
      <c r="AS63">
        <v>10.373106</v>
      </c>
      <c r="AT63">
        <v>14.455416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72.534547000000018</v>
      </c>
      <c r="BA63">
        <f t="shared" si="1"/>
        <v>1855.5138520000003</v>
      </c>
      <c r="BD63">
        <v>5.14</v>
      </c>
      <c r="BE63">
        <v>1.85</v>
      </c>
      <c r="BF63">
        <v>2.13</v>
      </c>
      <c r="BG63">
        <v>1.73</v>
      </c>
      <c r="BH63">
        <v>6.07</v>
      </c>
      <c r="BI63">
        <v>0.78</v>
      </c>
      <c r="BJ63">
        <v>0.88</v>
      </c>
      <c r="BK63">
        <v>1.67</v>
      </c>
      <c r="BL63">
        <v>0.95</v>
      </c>
      <c r="BM63">
        <v>0.08</v>
      </c>
      <c r="BN63">
        <v>3.39</v>
      </c>
      <c r="BO63">
        <v>3.63</v>
      </c>
      <c r="BP63">
        <v>0.25</v>
      </c>
      <c r="BQ63">
        <v>1.93</v>
      </c>
      <c r="BR63">
        <v>1.05</v>
      </c>
      <c r="BS63">
        <v>1.57</v>
      </c>
      <c r="BT63">
        <v>2.8621780000000001</v>
      </c>
      <c r="BU63">
        <v>1.2935840000000001</v>
      </c>
      <c r="BV63">
        <v>1.913689</v>
      </c>
      <c r="BW63">
        <v>1.872525</v>
      </c>
      <c r="BX63">
        <v>1.8886430000000001</v>
      </c>
      <c r="BY63">
        <v>2.587167</v>
      </c>
      <c r="BZ63">
        <v>1.2797860000000001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5.1225930000000002</v>
      </c>
      <c r="CK63">
        <v>1.8027949999999999</v>
      </c>
      <c r="CL63">
        <v>0.93392799999999998</v>
      </c>
      <c r="CM63">
        <v>1.69262</v>
      </c>
      <c r="CN63">
        <v>3.1459959999999998</v>
      </c>
      <c r="CO63">
        <v>4.1394690000000001</v>
      </c>
      <c r="CP63">
        <v>4.104768</v>
      </c>
      <c r="CQ63">
        <v>1.8820779999999999</v>
      </c>
      <c r="CR63">
        <v>0.40784500000000001</v>
      </c>
      <c r="CS63">
        <v>1.3464670000000001</v>
      </c>
      <c r="CT63">
        <v>0</v>
      </c>
      <c r="CU63">
        <v>0</v>
      </c>
      <c r="CV63">
        <v>0</v>
      </c>
      <c r="CW63">
        <v>1.1584159999999999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72.534547000000018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424.84413000000001</v>
      </c>
      <c r="L64">
        <v>417.590397</v>
      </c>
      <c r="M64">
        <v>45.492224</v>
      </c>
      <c r="N64">
        <v>116.300511</v>
      </c>
      <c r="O64">
        <v>121.91118</v>
      </c>
      <c r="P64">
        <v>133.74180000000001</v>
      </c>
      <c r="Q64">
        <v>11.848741</v>
      </c>
      <c r="R64">
        <v>20.427064999999999</v>
      </c>
      <c r="S64">
        <v>25.422861999999999</v>
      </c>
      <c r="T64">
        <v>0</v>
      </c>
      <c r="U64">
        <v>336.377002</v>
      </c>
      <c r="V64">
        <v>15.595699</v>
      </c>
      <c r="W64">
        <v>43.587558000000001</v>
      </c>
      <c r="X64">
        <v>75.834832000000006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6.6004019999999999</v>
      </c>
      <c r="AG64">
        <v>42.122816</v>
      </c>
      <c r="AH64">
        <v>0</v>
      </c>
      <c r="AI64">
        <v>0</v>
      </c>
      <c r="AJ64">
        <v>0</v>
      </c>
      <c r="AK64">
        <v>51.711981999999999</v>
      </c>
      <c r="AL64">
        <v>2.4641139999999999</v>
      </c>
      <c r="AM64">
        <v>0</v>
      </c>
      <c r="AN64">
        <v>0.69295700000000005</v>
      </c>
      <c r="AO64">
        <v>1.340419</v>
      </c>
      <c r="AP64">
        <v>2.9634140000000002</v>
      </c>
      <c r="AQ64">
        <v>0</v>
      </c>
      <c r="AR64">
        <v>8.5131650000000008</v>
      </c>
      <c r="AS64">
        <v>10.373106</v>
      </c>
      <c r="AT64">
        <v>14.455416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72.534547000000018</v>
      </c>
      <c r="BA64">
        <f t="shared" si="1"/>
        <v>2002.7463390000003</v>
      </c>
      <c r="BD64">
        <v>5.14</v>
      </c>
      <c r="BE64">
        <v>1.85</v>
      </c>
      <c r="BF64">
        <v>2.13</v>
      </c>
      <c r="BG64">
        <v>1.73</v>
      </c>
      <c r="BH64">
        <v>6.07</v>
      </c>
      <c r="BI64">
        <v>0.78</v>
      </c>
      <c r="BJ64">
        <v>0.88</v>
      </c>
      <c r="BK64">
        <v>1.67</v>
      </c>
      <c r="BL64">
        <v>0.95</v>
      </c>
      <c r="BM64">
        <v>0.08</v>
      </c>
      <c r="BN64">
        <v>3.39</v>
      </c>
      <c r="BO64">
        <v>3.63</v>
      </c>
      <c r="BP64">
        <v>0.25</v>
      </c>
      <c r="BQ64">
        <v>1.93</v>
      </c>
      <c r="BR64">
        <v>1.05</v>
      </c>
      <c r="BS64">
        <v>1.57</v>
      </c>
      <c r="BT64">
        <v>2.8621780000000001</v>
      </c>
      <c r="BU64">
        <v>1.2935840000000001</v>
      </c>
      <c r="BV64">
        <v>1.913689</v>
      </c>
      <c r="BW64">
        <v>1.872525</v>
      </c>
      <c r="BX64">
        <v>1.8886430000000001</v>
      </c>
      <c r="BY64">
        <v>2.587167</v>
      </c>
      <c r="BZ64">
        <v>1.2797860000000001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5.1225930000000002</v>
      </c>
      <c r="CK64">
        <v>1.8027949999999999</v>
      </c>
      <c r="CL64">
        <v>0.93392799999999998</v>
      </c>
      <c r="CM64">
        <v>1.69262</v>
      </c>
      <c r="CN64">
        <v>3.1459959999999998</v>
      </c>
      <c r="CO64">
        <v>4.1394690000000001</v>
      </c>
      <c r="CP64">
        <v>4.104768</v>
      </c>
      <c r="CQ64">
        <v>1.8820779999999999</v>
      </c>
      <c r="CR64">
        <v>0.40784500000000001</v>
      </c>
      <c r="CS64">
        <v>1.3464670000000001</v>
      </c>
      <c r="CT64">
        <v>0</v>
      </c>
      <c r="CU64">
        <v>0</v>
      </c>
      <c r="CV64">
        <v>0</v>
      </c>
      <c r="CW64">
        <v>1.1584159999999999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72.534547000000018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455.68893000000003</v>
      </c>
      <c r="L65">
        <v>417.590397</v>
      </c>
      <c r="M65">
        <v>45.492224</v>
      </c>
      <c r="N65">
        <v>116.300511</v>
      </c>
      <c r="O65">
        <v>121.91118</v>
      </c>
      <c r="P65">
        <v>133.74180000000001</v>
      </c>
      <c r="Q65">
        <v>10.165709</v>
      </c>
      <c r="R65">
        <v>20.427064999999999</v>
      </c>
      <c r="S65">
        <v>25.422861999999999</v>
      </c>
      <c r="T65">
        <v>0</v>
      </c>
      <c r="U65">
        <v>336.377002</v>
      </c>
      <c r="V65">
        <v>15.537210999999999</v>
      </c>
      <c r="W65">
        <v>43.587558000000001</v>
      </c>
      <c r="X65">
        <v>75.834832000000006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6.6004019999999999</v>
      </c>
      <c r="AG65">
        <v>42.122816</v>
      </c>
      <c r="AH65">
        <v>0</v>
      </c>
      <c r="AI65">
        <v>0</v>
      </c>
      <c r="AJ65">
        <v>0</v>
      </c>
      <c r="AK65">
        <v>51.711981999999999</v>
      </c>
      <c r="AL65">
        <v>2.4641139999999999</v>
      </c>
      <c r="AM65">
        <v>0</v>
      </c>
      <c r="AN65">
        <v>0.69295700000000005</v>
      </c>
      <c r="AO65">
        <v>5.4778630000000001</v>
      </c>
      <c r="AP65">
        <v>2.9634140000000002</v>
      </c>
      <c r="AQ65">
        <v>0</v>
      </c>
      <c r="AR65">
        <v>8.5131650000000008</v>
      </c>
      <c r="AS65">
        <v>10.373106</v>
      </c>
      <c r="AT65">
        <v>14.455416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72.534547000000018</v>
      </c>
      <c r="BA65">
        <f t="shared" si="1"/>
        <v>2035.9870630000005</v>
      </c>
      <c r="BD65">
        <v>5.14</v>
      </c>
      <c r="BE65">
        <v>1.85</v>
      </c>
      <c r="BF65">
        <v>2.13</v>
      </c>
      <c r="BG65">
        <v>1.73</v>
      </c>
      <c r="BH65">
        <v>6.07</v>
      </c>
      <c r="BI65">
        <v>0.78</v>
      </c>
      <c r="BJ65">
        <v>0.88</v>
      </c>
      <c r="BK65">
        <v>1.67</v>
      </c>
      <c r="BL65">
        <v>0.95</v>
      </c>
      <c r="BM65">
        <v>0.08</v>
      </c>
      <c r="BN65">
        <v>3.39</v>
      </c>
      <c r="BO65">
        <v>3.63</v>
      </c>
      <c r="BP65">
        <v>0.25</v>
      </c>
      <c r="BQ65">
        <v>1.93</v>
      </c>
      <c r="BR65">
        <v>1.05</v>
      </c>
      <c r="BS65">
        <v>1.57</v>
      </c>
      <c r="BT65">
        <v>2.8621780000000001</v>
      </c>
      <c r="BU65">
        <v>1.2935840000000001</v>
      </c>
      <c r="BV65">
        <v>1.913689</v>
      </c>
      <c r="BW65">
        <v>1.872525</v>
      </c>
      <c r="BX65">
        <v>1.8886430000000001</v>
      </c>
      <c r="BY65">
        <v>2.587167</v>
      </c>
      <c r="BZ65">
        <v>1.2797860000000001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5.1225930000000002</v>
      </c>
      <c r="CK65">
        <v>1.8027949999999999</v>
      </c>
      <c r="CL65">
        <v>0.93392799999999998</v>
      </c>
      <c r="CM65">
        <v>1.69262</v>
      </c>
      <c r="CN65">
        <v>3.1459959999999998</v>
      </c>
      <c r="CO65">
        <v>4.1394690000000001</v>
      </c>
      <c r="CP65">
        <v>4.104768</v>
      </c>
      <c r="CQ65">
        <v>1.8820779999999999</v>
      </c>
      <c r="CR65">
        <v>0.40784500000000001</v>
      </c>
      <c r="CS65">
        <v>1.3464670000000001</v>
      </c>
      <c r="CT65">
        <v>0</v>
      </c>
      <c r="CU65">
        <v>0</v>
      </c>
      <c r="CV65">
        <v>0</v>
      </c>
      <c r="CW65">
        <v>1.1584159999999999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72.534547000000018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489.42543000000001</v>
      </c>
      <c r="L66">
        <v>417.590397</v>
      </c>
      <c r="M66">
        <v>45.492224</v>
      </c>
      <c r="N66">
        <v>116.300511</v>
      </c>
      <c r="O66">
        <v>121.91118</v>
      </c>
      <c r="P66">
        <v>133.74180000000001</v>
      </c>
      <c r="Q66">
        <v>10.165709</v>
      </c>
      <c r="R66">
        <v>20.427064999999999</v>
      </c>
      <c r="S66">
        <v>25.422861999999999</v>
      </c>
      <c r="T66">
        <v>0</v>
      </c>
      <c r="U66">
        <v>336.377002</v>
      </c>
      <c r="V66">
        <v>15.537210999999999</v>
      </c>
      <c r="W66">
        <v>43.587558000000001</v>
      </c>
      <c r="X66">
        <v>75.834832000000006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6.6004019999999999</v>
      </c>
      <c r="AG66">
        <v>42.122816</v>
      </c>
      <c r="AH66">
        <v>0</v>
      </c>
      <c r="AI66">
        <v>0</v>
      </c>
      <c r="AJ66">
        <v>0</v>
      </c>
      <c r="AK66">
        <v>51.711981999999999</v>
      </c>
      <c r="AL66">
        <v>2.4641139999999999</v>
      </c>
      <c r="AM66">
        <v>0</v>
      </c>
      <c r="AN66">
        <v>0.69295700000000005</v>
      </c>
      <c r="AO66">
        <v>5.2199809999999998</v>
      </c>
      <c r="AP66">
        <v>2.9634140000000002</v>
      </c>
      <c r="AQ66">
        <v>0</v>
      </c>
      <c r="AR66">
        <v>8.5131650000000008</v>
      </c>
      <c r="AS66">
        <v>10.373106</v>
      </c>
      <c r="AT66">
        <v>14.455416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72.534547000000018</v>
      </c>
      <c r="BA66">
        <f t="shared" si="1"/>
        <v>2069.4656810000006</v>
      </c>
      <c r="BD66">
        <v>5.14</v>
      </c>
      <c r="BE66">
        <v>1.85</v>
      </c>
      <c r="BF66">
        <v>2.13</v>
      </c>
      <c r="BG66">
        <v>1.73</v>
      </c>
      <c r="BH66">
        <v>6.07</v>
      </c>
      <c r="BI66">
        <v>0.78</v>
      </c>
      <c r="BJ66">
        <v>0.88</v>
      </c>
      <c r="BK66">
        <v>1.67</v>
      </c>
      <c r="BL66">
        <v>0.95</v>
      </c>
      <c r="BM66">
        <v>0.08</v>
      </c>
      <c r="BN66">
        <v>3.39</v>
      </c>
      <c r="BO66">
        <v>3.63</v>
      </c>
      <c r="BP66">
        <v>0.25</v>
      </c>
      <c r="BQ66">
        <v>1.93</v>
      </c>
      <c r="BR66">
        <v>1.05</v>
      </c>
      <c r="BS66">
        <v>1.57</v>
      </c>
      <c r="BT66">
        <v>2.8621780000000001</v>
      </c>
      <c r="BU66">
        <v>1.2935840000000001</v>
      </c>
      <c r="BV66">
        <v>1.913689</v>
      </c>
      <c r="BW66">
        <v>1.872525</v>
      </c>
      <c r="BX66">
        <v>1.8886430000000001</v>
      </c>
      <c r="BY66">
        <v>2.587167</v>
      </c>
      <c r="BZ66">
        <v>1.2797860000000001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5.1225930000000002</v>
      </c>
      <c r="CK66">
        <v>1.8027949999999999</v>
      </c>
      <c r="CL66">
        <v>0.93392799999999998</v>
      </c>
      <c r="CM66">
        <v>1.69262</v>
      </c>
      <c r="CN66">
        <v>3.1459959999999998</v>
      </c>
      <c r="CO66">
        <v>4.1394690000000001</v>
      </c>
      <c r="CP66">
        <v>4.104768</v>
      </c>
      <c r="CQ66">
        <v>1.8820779999999999</v>
      </c>
      <c r="CR66">
        <v>0.40784500000000001</v>
      </c>
      <c r="CS66">
        <v>1.3464670000000001</v>
      </c>
      <c r="CT66">
        <v>0</v>
      </c>
      <c r="CU66">
        <v>0</v>
      </c>
      <c r="CV66">
        <v>0</v>
      </c>
      <c r="CW66">
        <v>1.1584159999999999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72.534547000000018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518.35206900000003</v>
      </c>
      <c r="L67">
        <v>417.590397</v>
      </c>
      <c r="M67">
        <v>45.492224</v>
      </c>
      <c r="N67">
        <v>116.300511</v>
      </c>
      <c r="O67">
        <v>121.91118</v>
      </c>
      <c r="P67">
        <v>133.74180000000001</v>
      </c>
      <c r="Q67">
        <v>10.240824999999999</v>
      </c>
      <c r="R67">
        <v>20.427064999999999</v>
      </c>
      <c r="S67">
        <v>25.422861999999999</v>
      </c>
      <c r="T67">
        <v>0</v>
      </c>
      <c r="U67">
        <v>336.377002</v>
      </c>
      <c r="V67">
        <v>15.537210999999999</v>
      </c>
      <c r="W67">
        <v>43.587558000000001</v>
      </c>
      <c r="X67">
        <v>75.834832000000006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6.6004019999999999</v>
      </c>
      <c r="AG67">
        <v>42.122816</v>
      </c>
      <c r="AH67">
        <v>0</v>
      </c>
      <c r="AI67">
        <v>0</v>
      </c>
      <c r="AJ67">
        <v>0</v>
      </c>
      <c r="AK67">
        <v>51.711981999999999</v>
      </c>
      <c r="AL67">
        <v>2.4641139999999999</v>
      </c>
      <c r="AM67">
        <v>0</v>
      </c>
      <c r="AN67">
        <v>0.69295700000000005</v>
      </c>
      <c r="AO67">
        <v>5.0471149999999998</v>
      </c>
      <c r="AP67">
        <v>6.0503039999999997</v>
      </c>
      <c r="AQ67">
        <v>0</v>
      </c>
      <c r="AR67">
        <v>8.5131650000000008</v>
      </c>
      <c r="AS67">
        <v>10.373106</v>
      </c>
      <c r="AT67">
        <v>14.455416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72.534547000000018</v>
      </c>
      <c r="BA67">
        <f t="shared" si="1"/>
        <v>2101.3814600000005</v>
      </c>
      <c r="BD67">
        <v>5.14</v>
      </c>
      <c r="BE67">
        <v>1.85</v>
      </c>
      <c r="BF67">
        <v>2.13</v>
      </c>
      <c r="BG67">
        <v>1.73</v>
      </c>
      <c r="BH67">
        <v>6.07</v>
      </c>
      <c r="BI67">
        <v>0.78</v>
      </c>
      <c r="BJ67">
        <v>0.88</v>
      </c>
      <c r="BK67">
        <v>1.67</v>
      </c>
      <c r="BL67">
        <v>0.95</v>
      </c>
      <c r="BM67">
        <v>0.08</v>
      </c>
      <c r="BN67">
        <v>3.39</v>
      </c>
      <c r="BO67">
        <v>3.63</v>
      </c>
      <c r="BP67">
        <v>0.25</v>
      </c>
      <c r="BQ67">
        <v>1.93</v>
      </c>
      <c r="BR67">
        <v>1.05</v>
      </c>
      <c r="BS67">
        <v>1.57</v>
      </c>
      <c r="BT67">
        <v>2.8621780000000001</v>
      </c>
      <c r="BU67">
        <v>1.2935840000000001</v>
      </c>
      <c r="BV67">
        <v>1.913689</v>
      </c>
      <c r="BW67">
        <v>1.872525</v>
      </c>
      <c r="BX67">
        <v>1.8886430000000001</v>
      </c>
      <c r="BY67">
        <v>2.587167</v>
      </c>
      <c r="BZ67">
        <v>1.2797860000000001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5.1225930000000002</v>
      </c>
      <c r="CK67">
        <v>1.8027949999999999</v>
      </c>
      <c r="CL67">
        <v>0.93392799999999998</v>
      </c>
      <c r="CM67">
        <v>1.69262</v>
      </c>
      <c r="CN67">
        <v>3.1459959999999998</v>
      </c>
      <c r="CO67">
        <v>4.1394690000000001</v>
      </c>
      <c r="CP67">
        <v>4.104768</v>
      </c>
      <c r="CQ67">
        <v>1.8820779999999999</v>
      </c>
      <c r="CR67">
        <v>0.40784500000000001</v>
      </c>
      <c r="CS67">
        <v>1.3464670000000001</v>
      </c>
      <c r="CT67">
        <v>0</v>
      </c>
      <c r="CU67">
        <v>0</v>
      </c>
      <c r="CV67">
        <v>0</v>
      </c>
      <c r="CW67">
        <v>1.1584159999999999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72.534547000000018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533.76482999999996</v>
      </c>
      <c r="L68">
        <v>417.590397</v>
      </c>
      <c r="M68">
        <v>45.492224</v>
      </c>
      <c r="N68">
        <v>116.300511</v>
      </c>
      <c r="O68">
        <v>121.91118</v>
      </c>
      <c r="P68">
        <v>133.74180000000001</v>
      </c>
      <c r="Q68">
        <v>10.240824999999999</v>
      </c>
      <c r="R68">
        <v>20.427064999999999</v>
      </c>
      <c r="S68">
        <v>25.422861999999999</v>
      </c>
      <c r="T68">
        <v>0</v>
      </c>
      <c r="U68">
        <v>336.377002</v>
      </c>
      <c r="V68">
        <v>15.537210999999999</v>
      </c>
      <c r="W68">
        <v>43.587558000000001</v>
      </c>
      <c r="X68">
        <v>75.834832000000006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6.6004019999999999</v>
      </c>
      <c r="AG68">
        <v>42.122816</v>
      </c>
      <c r="AH68">
        <v>2.7962739999999999</v>
      </c>
      <c r="AI68">
        <v>0</v>
      </c>
      <c r="AJ68">
        <v>0</v>
      </c>
      <c r="AK68">
        <v>51.711981999999999</v>
      </c>
      <c r="AL68">
        <v>2.4641139999999999</v>
      </c>
      <c r="AM68">
        <v>0</v>
      </c>
      <c r="AN68">
        <v>0.69295700000000005</v>
      </c>
      <c r="AO68">
        <v>4.8345750000000001</v>
      </c>
      <c r="AP68">
        <v>6.0503039999999997</v>
      </c>
      <c r="AQ68">
        <v>13.345196</v>
      </c>
      <c r="AR68">
        <v>8.5131650000000008</v>
      </c>
      <c r="AS68">
        <v>10.373106</v>
      </c>
      <c r="AT68">
        <v>14.455416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72.774943000000022</v>
      </c>
      <c r="BA68">
        <f t="shared" ref="BA68:BA99" si="4">SUM(B68:AZ68)</f>
        <v>2132.9635470000003</v>
      </c>
      <c r="BD68">
        <v>5.14</v>
      </c>
      <c r="BE68">
        <v>1.85</v>
      </c>
      <c r="BF68">
        <v>2.13</v>
      </c>
      <c r="BG68">
        <v>1.73</v>
      </c>
      <c r="BH68">
        <v>6.07</v>
      </c>
      <c r="BI68">
        <v>0.78</v>
      </c>
      <c r="BJ68">
        <v>0.88</v>
      </c>
      <c r="BK68">
        <v>1.67</v>
      </c>
      <c r="BL68">
        <v>0.95</v>
      </c>
      <c r="BM68">
        <v>0.08</v>
      </c>
      <c r="BN68">
        <v>3.39</v>
      </c>
      <c r="BO68">
        <v>3.63</v>
      </c>
      <c r="BP68">
        <v>0.25</v>
      </c>
      <c r="BQ68">
        <v>1.93</v>
      </c>
      <c r="BR68">
        <v>1.05</v>
      </c>
      <c r="BS68">
        <v>1.57</v>
      </c>
      <c r="BT68">
        <v>2.8621780000000001</v>
      </c>
      <c r="BU68">
        <v>1.2935840000000001</v>
      </c>
      <c r="BV68">
        <v>1.913689</v>
      </c>
      <c r="BW68">
        <v>1.872525</v>
      </c>
      <c r="BX68">
        <v>1.8886430000000001</v>
      </c>
      <c r="BY68">
        <v>2.587167</v>
      </c>
      <c r="BZ68">
        <v>1.2797860000000001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5.1225930000000002</v>
      </c>
      <c r="CK68">
        <v>1.8027949999999999</v>
      </c>
      <c r="CL68">
        <v>0.93392799999999998</v>
      </c>
      <c r="CM68">
        <v>1.69262</v>
      </c>
      <c r="CN68">
        <v>3.1459959999999998</v>
      </c>
      <c r="CO68">
        <v>4.1394690000000001</v>
      </c>
      <c r="CP68">
        <v>4.104768</v>
      </c>
      <c r="CQ68">
        <v>1.8820779999999999</v>
      </c>
      <c r="CR68">
        <v>0.40784500000000001</v>
      </c>
      <c r="CS68">
        <v>1.3464670000000001</v>
      </c>
      <c r="CT68">
        <v>0</v>
      </c>
      <c r="CU68">
        <v>0.229408</v>
      </c>
      <c r="CV68">
        <v>1.0988E-2</v>
      </c>
      <c r="CW68">
        <v>1.1584159999999999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72.774943000000022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661.95871099999999</v>
      </c>
      <c r="L69">
        <v>417.590397</v>
      </c>
      <c r="M69">
        <v>45.492224</v>
      </c>
      <c r="N69">
        <v>116.300511</v>
      </c>
      <c r="O69">
        <v>121.91118</v>
      </c>
      <c r="P69">
        <v>133.74180000000001</v>
      </c>
      <c r="Q69">
        <v>10.240824999999999</v>
      </c>
      <c r="R69">
        <v>20.427064999999999</v>
      </c>
      <c r="S69">
        <v>25.422861999999999</v>
      </c>
      <c r="T69">
        <v>0</v>
      </c>
      <c r="U69">
        <v>336.377002</v>
      </c>
      <c r="V69">
        <v>15.537210999999999</v>
      </c>
      <c r="W69">
        <v>43.587558000000001</v>
      </c>
      <c r="X69">
        <v>82.912750000000003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16.199688999999999</v>
      </c>
      <c r="AF69">
        <v>6.6004019999999999</v>
      </c>
      <c r="AG69">
        <v>42.122816</v>
      </c>
      <c r="AH69">
        <v>18.641825999999998</v>
      </c>
      <c r="AI69">
        <v>0</v>
      </c>
      <c r="AJ69">
        <v>0</v>
      </c>
      <c r="AK69">
        <v>51.711981999999999</v>
      </c>
      <c r="AL69">
        <v>2.4641139999999999</v>
      </c>
      <c r="AM69">
        <v>0</v>
      </c>
      <c r="AN69">
        <v>0.69295700000000005</v>
      </c>
      <c r="AO69">
        <v>4.5993649999999997</v>
      </c>
      <c r="AP69">
        <v>2.9634140000000002</v>
      </c>
      <c r="AQ69">
        <v>15.475414000000001</v>
      </c>
      <c r="AR69">
        <v>8.5131650000000008</v>
      </c>
      <c r="AS69">
        <v>10.373106</v>
      </c>
      <c r="AT69">
        <v>14.455416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72.879141000000018</v>
      </c>
      <c r="BA69">
        <f t="shared" si="4"/>
        <v>2299.1929029999992</v>
      </c>
      <c r="BD69">
        <v>5.14</v>
      </c>
      <c r="BE69">
        <v>1.85</v>
      </c>
      <c r="BF69">
        <v>2.13</v>
      </c>
      <c r="BG69">
        <v>1.73</v>
      </c>
      <c r="BH69">
        <v>6.07</v>
      </c>
      <c r="BI69">
        <v>0.78</v>
      </c>
      <c r="BJ69">
        <v>0.88</v>
      </c>
      <c r="BK69">
        <v>1.67</v>
      </c>
      <c r="BL69">
        <v>0.95</v>
      </c>
      <c r="BM69">
        <v>0.08</v>
      </c>
      <c r="BN69">
        <v>3.39</v>
      </c>
      <c r="BO69">
        <v>3.63</v>
      </c>
      <c r="BP69">
        <v>0.25</v>
      </c>
      <c r="BQ69">
        <v>1.93</v>
      </c>
      <c r="BR69">
        <v>1.05</v>
      </c>
      <c r="BS69">
        <v>1.57</v>
      </c>
      <c r="BT69">
        <v>2.8621780000000001</v>
      </c>
      <c r="BU69">
        <v>1.2935840000000001</v>
      </c>
      <c r="BV69">
        <v>1.913689</v>
      </c>
      <c r="BW69">
        <v>1.872525</v>
      </c>
      <c r="BX69">
        <v>1.8886430000000001</v>
      </c>
      <c r="BY69">
        <v>2.587167</v>
      </c>
      <c r="BZ69">
        <v>1.2797860000000001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5.1225930000000002</v>
      </c>
      <c r="CK69">
        <v>1.8027949999999999</v>
      </c>
      <c r="CL69">
        <v>0.93392799999999998</v>
      </c>
      <c r="CM69">
        <v>1.69262</v>
      </c>
      <c r="CN69">
        <v>3.1459959999999998</v>
      </c>
      <c r="CO69">
        <v>4.1394690000000001</v>
      </c>
      <c r="CP69">
        <v>4.104768</v>
      </c>
      <c r="CQ69">
        <v>1.8820779999999999</v>
      </c>
      <c r="CR69">
        <v>0.40784500000000001</v>
      </c>
      <c r="CS69">
        <v>1.3464670000000001</v>
      </c>
      <c r="CT69">
        <v>0</v>
      </c>
      <c r="CU69">
        <v>0.240204</v>
      </c>
      <c r="CV69">
        <v>0.10439</v>
      </c>
      <c r="CW69">
        <v>1.1584159999999999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72.879141000000018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661.95871099999999</v>
      </c>
      <c r="L70">
        <v>417.590397</v>
      </c>
      <c r="M70">
        <v>45.492224</v>
      </c>
      <c r="N70">
        <v>116.300511</v>
      </c>
      <c r="O70">
        <v>121.91118</v>
      </c>
      <c r="P70">
        <v>133.74180000000001</v>
      </c>
      <c r="Q70">
        <v>10.240824999999999</v>
      </c>
      <c r="R70">
        <v>20.427064999999999</v>
      </c>
      <c r="S70">
        <v>25.422861999999999</v>
      </c>
      <c r="T70">
        <v>0</v>
      </c>
      <c r="U70">
        <v>336.377002</v>
      </c>
      <c r="V70">
        <v>15.537210999999999</v>
      </c>
      <c r="W70">
        <v>43.587558000000001</v>
      </c>
      <c r="X70">
        <v>89.990667999999999</v>
      </c>
      <c r="Y70">
        <v>0</v>
      </c>
      <c r="Z70">
        <v>0</v>
      </c>
      <c r="AA70">
        <v>0</v>
      </c>
      <c r="AB70">
        <v>3.301358</v>
      </c>
      <c r="AC70">
        <v>9.5482390000000006</v>
      </c>
      <c r="AD70">
        <v>1.3022290000000001</v>
      </c>
      <c r="AE70">
        <v>27.843215000000001</v>
      </c>
      <c r="AF70">
        <v>6.6004019999999999</v>
      </c>
      <c r="AG70">
        <v>42.122816</v>
      </c>
      <c r="AH70">
        <v>23.022655</v>
      </c>
      <c r="AI70">
        <v>0</v>
      </c>
      <c r="AJ70">
        <v>0</v>
      </c>
      <c r="AK70">
        <v>51.711981999999999</v>
      </c>
      <c r="AL70">
        <v>2.4641139999999999</v>
      </c>
      <c r="AM70">
        <v>0</v>
      </c>
      <c r="AN70">
        <v>0.69295700000000005</v>
      </c>
      <c r="AO70">
        <v>4.372655</v>
      </c>
      <c r="AP70">
        <v>2.9634140000000002</v>
      </c>
      <c r="AQ70">
        <v>15.475414000000001</v>
      </c>
      <c r="AR70">
        <v>8.5131650000000008</v>
      </c>
      <c r="AS70">
        <v>10.373106</v>
      </c>
      <c r="AT70">
        <v>14.455416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72.929939000000019</v>
      </c>
      <c r="BA70">
        <f t="shared" si="4"/>
        <v>2336.2710899999997</v>
      </c>
      <c r="BD70">
        <v>5.14</v>
      </c>
      <c r="BE70">
        <v>1.85</v>
      </c>
      <c r="BF70">
        <v>2.13</v>
      </c>
      <c r="BG70">
        <v>1.73</v>
      </c>
      <c r="BH70">
        <v>6.07</v>
      </c>
      <c r="BI70">
        <v>0.78</v>
      </c>
      <c r="BJ70">
        <v>0.88</v>
      </c>
      <c r="BK70">
        <v>1.67</v>
      </c>
      <c r="BL70">
        <v>0.95</v>
      </c>
      <c r="BM70">
        <v>0.08</v>
      </c>
      <c r="BN70">
        <v>3.39</v>
      </c>
      <c r="BO70">
        <v>3.63</v>
      </c>
      <c r="BP70">
        <v>0.25</v>
      </c>
      <c r="BQ70">
        <v>1.93</v>
      </c>
      <c r="BR70">
        <v>1.05</v>
      </c>
      <c r="BS70">
        <v>1.57</v>
      </c>
      <c r="BT70">
        <v>2.8621780000000001</v>
      </c>
      <c r="BU70">
        <v>1.2935840000000001</v>
      </c>
      <c r="BV70">
        <v>1.913689</v>
      </c>
      <c r="BW70">
        <v>1.872525</v>
      </c>
      <c r="BX70">
        <v>1.8886430000000001</v>
      </c>
      <c r="BY70">
        <v>2.587167</v>
      </c>
      <c r="BZ70">
        <v>1.2797860000000001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5.1225930000000002</v>
      </c>
      <c r="CK70">
        <v>1.8027949999999999</v>
      </c>
      <c r="CL70">
        <v>0.93392799999999998</v>
      </c>
      <c r="CM70">
        <v>1.69262</v>
      </c>
      <c r="CN70">
        <v>3.1459959999999998</v>
      </c>
      <c r="CO70">
        <v>4.1394690000000001</v>
      </c>
      <c r="CP70">
        <v>4.104768</v>
      </c>
      <c r="CQ70">
        <v>1.8820779999999999</v>
      </c>
      <c r="CR70">
        <v>0.40784500000000001</v>
      </c>
      <c r="CS70">
        <v>1.3464670000000001</v>
      </c>
      <c r="CT70">
        <v>0</v>
      </c>
      <c r="CU70">
        <v>0.26719300000000001</v>
      </c>
      <c r="CV70">
        <v>0.12819900000000001</v>
      </c>
      <c r="CW70">
        <v>1.1584159999999999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72.929939000000019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661.95871099999999</v>
      </c>
      <c r="L71">
        <v>417.590397</v>
      </c>
      <c r="M71">
        <v>45.492224</v>
      </c>
      <c r="N71">
        <v>116.300511</v>
      </c>
      <c r="O71">
        <v>121.91118</v>
      </c>
      <c r="P71">
        <v>133.74180000000001</v>
      </c>
      <c r="Q71">
        <v>13.528817999999999</v>
      </c>
      <c r="R71">
        <v>20.427064999999999</v>
      </c>
      <c r="S71">
        <v>25.422861999999999</v>
      </c>
      <c r="T71">
        <v>0</v>
      </c>
      <c r="U71">
        <v>336.377002</v>
      </c>
      <c r="V71">
        <v>15.537210999999999</v>
      </c>
      <c r="W71">
        <v>43.587558000000001</v>
      </c>
      <c r="X71">
        <v>94.789925999999994</v>
      </c>
      <c r="Y71">
        <v>0</v>
      </c>
      <c r="Z71">
        <v>0</v>
      </c>
      <c r="AA71">
        <v>0</v>
      </c>
      <c r="AB71">
        <v>12.941321</v>
      </c>
      <c r="AC71">
        <v>9.5482390000000006</v>
      </c>
      <c r="AD71">
        <v>8.985379</v>
      </c>
      <c r="AE71">
        <v>27.843215000000001</v>
      </c>
      <c r="AF71">
        <v>6.6004019999999999</v>
      </c>
      <c r="AG71">
        <v>42.122816</v>
      </c>
      <c r="AH71">
        <v>37.283651999999996</v>
      </c>
      <c r="AI71">
        <v>3.139904</v>
      </c>
      <c r="AJ71">
        <v>0</v>
      </c>
      <c r="AK71">
        <v>51.711981999999999</v>
      </c>
      <c r="AL71">
        <v>12.880596000000001</v>
      </c>
      <c r="AM71">
        <v>0</v>
      </c>
      <c r="AN71">
        <v>0.69295700000000005</v>
      </c>
      <c r="AO71">
        <v>4.0524279999999999</v>
      </c>
      <c r="AP71">
        <v>2.9634140000000002</v>
      </c>
      <c r="AQ71">
        <v>30.950828999999999</v>
      </c>
      <c r="AR71">
        <v>19.154620999999999</v>
      </c>
      <c r="AS71">
        <v>10.373106</v>
      </c>
      <c r="AT71">
        <v>14.455416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73.277714000000017</v>
      </c>
      <c r="BA71">
        <f t="shared" si="4"/>
        <v>2415.6432559999998</v>
      </c>
      <c r="BD71">
        <v>5.14</v>
      </c>
      <c r="BE71">
        <v>1.85</v>
      </c>
      <c r="BF71">
        <v>2.13</v>
      </c>
      <c r="BG71">
        <v>1.73</v>
      </c>
      <c r="BH71">
        <v>6.07</v>
      </c>
      <c r="BI71">
        <v>0.78</v>
      </c>
      <c r="BJ71">
        <v>0.88</v>
      </c>
      <c r="BK71">
        <v>1.67</v>
      </c>
      <c r="BL71">
        <v>0.95</v>
      </c>
      <c r="BM71">
        <v>0.08</v>
      </c>
      <c r="BN71">
        <v>3.39</v>
      </c>
      <c r="BO71">
        <v>3.63</v>
      </c>
      <c r="BP71">
        <v>0.25</v>
      </c>
      <c r="BQ71">
        <v>1.93</v>
      </c>
      <c r="BR71">
        <v>1.05</v>
      </c>
      <c r="BS71">
        <v>1.57</v>
      </c>
      <c r="BT71">
        <v>2.8621780000000001</v>
      </c>
      <c r="BU71">
        <v>1.2935840000000001</v>
      </c>
      <c r="BV71">
        <v>1.913689</v>
      </c>
      <c r="BW71">
        <v>1.872525</v>
      </c>
      <c r="BX71">
        <v>1.8886430000000001</v>
      </c>
      <c r="BY71">
        <v>2.587167</v>
      </c>
      <c r="BZ71">
        <v>1.2797860000000001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5.1225930000000002</v>
      </c>
      <c r="CK71">
        <v>1.8027949999999999</v>
      </c>
      <c r="CL71">
        <v>0.93392799999999998</v>
      </c>
      <c r="CM71">
        <v>1.69262</v>
      </c>
      <c r="CN71">
        <v>3.1459959999999998</v>
      </c>
      <c r="CO71">
        <v>4.1394690000000001</v>
      </c>
      <c r="CP71">
        <v>4.104768</v>
      </c>
      <c r="CQ71">
        <v>1.8820779999999999</v>
      </c>
      <c r="CR71">
        <v>0.40784500000000001</v>
      </c>
      <c r="CS71">
        <v>1.3464670000000001</v>
      </c>
      <c r="CT71">
        <v>0</v>
      </c>
      <c r="CU71">
        <v>0.53438600000000003</v>
      </c>
      <c r="CV71">
        <v>0.20878099999999999</v>
      </c>
      <c r="CW71">
        <v>1.1584159999999999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73.277714000000017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661.95871099999999</v>
      </c>
      <c r="L72">
        <v>417.590397</v>
      </c>
      <c r="M72">
        <v>45.492224</v>
      </c>
      <c r="N72">
        <v>116.300511</v>
      </c>
      <c r="O72">
        <v>121.91118</v>
      </c>
      <c r="P72">
        <v>133.74180000000001</v>
      </c>
      <c r="Q72">
        <v>14.648870000000001</v>
      </c>
      <c r="R72">
        <v>20.427064999999999</v>
      </c>
      <c r="S72">
        <v>25.422861999999999</v>
      </c>
      <c r="T72">
        <v>0</v>
      </c>
      <c r="U72">
        <v>336.377002</v>
      </c>
      <c r="V72">
        <v>14.987640000000001</v>
      </c>
      <c r="W72">
        <v>43.587558000000001</v>
      </c>
      <c r="X72">
        <v>94.789925999999994</v>
      </c>
      <c r="Y72">
        <v>0</v>
      </c>
      <c r="Z72">
        <v>1.06029</v>
      </c>
      <c r="AA72">
        <v>3.6551089999999999</v>
      </c>
      <c r="AB72">
        <v>12.941321</v>
      </c>
      <c r="AC72">
        <v>19.096478000000001</v>
      </c>
      <c r="AD72">
        <v>17.970759000000001</v>
      </c>
      <c r="AE72">
        <v>30.374417000000001</v>
      </c>
      <c r="AF72">
        <v>8.7358259999999994</v>
      </c>
      <c r="AG72">
        <v>42.122816</v>
      </c>
      <c r="AH72">
        <v>65.246391000000003</v>
      </c>
      <c r="AI72">
        <v>3.139904</v>
      </c>
      <c r="AJ72">
        <v>0</v>
      </c>
      <c r="AK72">
        <v>51.711981999999999</v>
      </c>
      <c r="AL72">
        <v>12.880596000000001</v>
      </c>
      <c r="AM72">
        <v>0</v>
      </c>
      <c r="AN72">
        <v>0.69295700000000005</v>
      </c>
      <c r="AO72">
        <v>3.6585209999999999</v>
      </c>
      <c r="AP72">
        <v>2.9634140000000002</v>
      </c>
      <c r="AQ72">
        <v>30.950828999999999</v>
      </c>
      <c r="AR72">
        <v>19.154620999999999</v>
      </c>
      <c r="AS72">
        <v>10.373106</v>
      </c>
      <c r="AT72">
        <v>14.455416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73.700577000000024</v>
      </c>
      <c r="BA72">
        <f t="shared" si="4"/>
        <v>2472.121075999999</v>
      </c>
      <c r="BD72">
        <v>5.14</v>
      </c>
      <c r="BE72">
        <v>1.85</v>
      </c>
      <c r="BF72">
        <v>2.13</v>
      </c>
      <c r="BG72">
        <v>1.73</v>
      </c>
      <c r="BH72">
        <v>6.07</v>
      </c>
      <c r="BI72">
        <v>0.78</v>
      </c>
      <c r="BJ72">
        <v>0.88</v>
      </c>
      <c r="BK72">
        <v>1.67</v>
      </c>
      <c r="BL72">
        <v>0.95</v>
      </c>
      <c r="BM72">
        <v>0.08</v>
      </c>
      <c r="BN72">
        <v>3.39</v>
      </c>
      <c r="BO72">
        <v>3.63</v>
      </c>
      <c r="BP72">
        <v>0.25</v>
      </c>
      <c r="BQ72">
        <v>1.93</v>
      </c>
      <c r="BR72">
        <v>1.05</v>
      </c>
      <c r="BS72">
        <v>1.57</v>
      </c>
      <c r="BT72">
        <v>2.8621780000000001</v>
      </c>
      <c r="BU72">
        <v>1.2935840000000001</v>
      </c>
      <c r="BV72">
        <v>1.913689</v>
      </c>
      <c r="BW72">
        <v>1.872525</v>
      </c>
      <c r="BX72">
        <v>1.8886430000000001</v>
      </c>
      <c r="BY72">
        <v>2.587167</v>
      </c>
      <c r="BZ72">
        <v>1.2797860000000001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5.1225930000000002</v>
      </c>
      <c r="CK72">
        <v>1.8027949999999999</v>
      </c>
      <c r="CL72">
        <v>0.93392799999999998</v>
      </c>
      <c r="CM72">
        <v>1.69262</v>
      </c>
      <c r="CN72">
        <v>3.1459959999999998</v>
      </c>
      <c r="CO72">
        <v>4.1394690000000001</v>
      </c>
      <c r="CP72">
        <v>4.104768</v>
      </c>
      <c r="CQ72">
        <v>1.8820779999999999</v>
      </c>
      <c r="CR72">
        <v>0.40784500000000001</v>
      </c>
      <c r="CS72">
        <v>1.3464670000000001</v>
      </c>
      <c r="CT72">
        <v>0</v>
      </c>
      <c r="CU72">
        <v>0.80157900000000004</v>
      </c>
      <c r="CV72">
        <v>0.36445100000000002</v>
      </c>
      <c r="CW72">
        <v>1.1584159999999999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73.700577000000024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332.23643199999998</v>
      </c>
      <c r="L73">
        <v>417.590397</v>
      </c>
      <c r="M73">
        <v>45.492224</v>
      </c>
      <c r="N73">
        <v>116.300511</v>
      </c>
      <c r="O73">
        <v>121.91118</v>
      </c>
      <c r="P73">
        <v>133.74180000000001</v>
      </c>
      <c r="Q73">
        <v>14.648870000000001</v>
      </c>
      <c r="R73">
        <v>20.427064999999999</v>
      </c>
      <c r="S73">
        <v>25.422861999999999</v>
      </c>
      <c r="T73">
        <v>0</v>
      </c>
      <c r="U73">
        <v>336.377002</v>
      </c>
      <c r="V73">
        <v>14.987640000000001</v>
      </c>
      <c r="W73">
        <v>43.587558000000001</v>
      </c>
      <c r="X73">
        <v>94.789925999999994</v>
      </c>
      <c r="Y73">
        <v>0</v>
      </c>
      <c r="Z73">
        <v>6.8918850000000003</v>
      </c>
      <c r="AA73">
        <v>16.752582</v>
      </c>
      <c r="AB73">
        <v>26.09393</v>
      </c>
      <c r="AC73">
        <v>28.673614000000001</v>
      </c>
      <c r="AD73">
        <v>26.956137999999999</v>
      </c>
      <c r="AE73">
        <v>46.827226000000003</v>
      </c>
      <c r="AF73">
        <v>17.471651000000001</v>
      </c>
      <c r="AG73">
        <v>42.122816</v>
      </c>
      <c r="AH73">
        <v>92.090620000000001</v>
      </c>
      <c r="AI73">
        <v>5.023847</v>
      </c>
      <c r="AJ73">
        <v>0</v>
      </c>
      <c r="AK73">
        <v>51.711981999999999</v>
      </c>
      <c r="AL73">
        <v>12.880596000000001</v>
      </c>
      <c r="AM73">
        <v>0</v>
      </c>
      <c r="AN73">
        <v>0.69295700000000005</v>
      </c>
      <c r="AO73">
        <v>3.5054919999999998</v>
      </c>
      <c r="AP73">
        <v>3.5807920000000002</v>
      </c>
      <c r="AQ73">
        <v>46.426243999999997</v>
      </c>
      <c r="AR73">
        <v>19.154620999999999</v>
      </c>
      <c r="AS73">
        <v>10.373106</v>
      </c>
      <c r="AT73">
        <v>14.455416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73.995337000000035</v>
      </c>
      <c r="BA73">
        <f t="shared" si="4"/>
        <v>2263.1943190000002</v>
      </c>
      <c r="BD73">
        <v>5.14</v>
      </c>
      <c r="BE73">
        <v>1.85</v>
      </c>
      <c r="BF73">
        <v>2.13</v>
      </c>
      <c r="BG73">
        <v>1.73</v>
      </c>
      <c r="BH73">
        <v>6.07</v>
      </c>
      <c r="BI73">
        <v>0.78</v>
      </c>
      <c r="BJ73">
        <v>0.88</v>
      </c>
      <c r="BK73">
        <v>1.67</v>
      </c>
      <c r="BL73">
        <v>0.95</v>
      </c>
      <c r="BM73">
        <v>0.08</v>
      </c>
      <c r="BN73">
        <v>3.39</v>
      </c>
      <c r="BO73">
        <v>3.63</v>
      </c>
      <c r="BP73">
        <v>0.25</v>
      </c>
      <c r="BQ73">
        <v>1.93</v>
      </c>
      <c r="BR73">
        <v>1.05</v>
      </c>
      <c r="BS73">
        <v>1.57</v>
      </c>
      <c r="BT73">
        <v>2.8621780000000001</v>
      </c>
      <c r="BU73">
        <v>1.2935840000000001</v>
      </c>
      <c r="BV73">
        <v>1.913689</v>
      </c>
      <c r="BW73">
        <v>1.872525</v>
      </c>
      <c r="BX73">
        <v>1.8886430000000001</v>
      </c>
      <c r="BY73">
        <v>2.587167</v>
      </c>
      <c r="BZ73">
        <v>1.2797860000000001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5.1225930000000002</v>
      </c>
      <c r="CK73">
        <v>1.8027949999999999</v>
      </c>
      <c r="CL73">
        <v>0.93392799999999998</v>
      </c>
      <c r="CM73">
        <v>1.69262</v>
      </c>
      <c r="CN73">
        <v>3.1459959999999998</v>
      </c>
      <c r="CO73">
        <v>4.1394690000000001</v>
      </c>
      <c r="CP73">
        <v>4.104768</v>
      </c>
      <c r="CQ73">
        <v>1.8820779999999999</v>
      </c>
      <c r="CR73">
        <v>0.40784500000000001</v>
      </c>
      <c r="CS73">
        <v>1.3464670000000001</v>
      </c>
      <c r="CT73">
        <v>0.14458499999999999</v>
      </c>
      <c r="CU73">
        <v>0.80157900000000004</v>
      </c>
      <c r="CV73">
        <v>0.51462600000000003</v>
      </c>
      <c r="CW73">
        <v>1.1584159999999999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73.995337000000035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332.23643199999998</v>
      </c>
      <c r="L74">
        <v>417.590397</v>
      </c>
      <c r="M74">
        <v>45.492224</v>
      </c>
      <c r="N74">
        <v>116.300511</v>
      </c>
      <c r="O74">
        <v>121.91118</v>
      </c>
      <c r="P74">
        <v>133.74180000000001</v>
      </c>
      <c r="Q74">
        <v>14.648870000000001</v>
      </c>
      <c r="R74">
        <v>20.427064999999999</v>
      </c>
      <c r="S74">
        <v>25.422861999999999</v>
      </c>
      <c r="T74">
        <v>0</v>
      </c>
      <c r="U74">
        <v>336.377002</v>
      </c>
      <c r="V74">
        <v>14.987640000000001</v>
      </c>
      <c r="W74">
        <v>43.587558000000001</v>
      </c>
      <c r="X74">
        <v>94.789925999999994</v>
      </c>
      <c r="Y74">
        <v>0</v>
      </c>
      <c r="Z74">
        <v>12.634416</v>
      </c>
      <c r="AA74">
        <v>27.084356</v>
      </c>
      <c r="AB74">
        <v>26.09393</v>
      </c>
      <c r="AC74">
        <v>28.673614000000001</v>
      </c>
      <c r="AD74">
        <v>35.941518000000002</v>
      </c>
      <c r="AE74">
        <v>48.766126</v>
      </c>
      <c r="AF74">
        <v>29.119419000000001</v>
      </c>
      <c r="AG74">
        <v>42.122816</v>
      </c>
      <c r="AH74">
        <v>115.113276</v>
      </c>
      <c r="AI74">
        <v>16.327501999999999</v>
      </c>
      <c r="AJ74">
        <v>0</v>
      </c>
      <c r="AK74">
        <v>51.711981999999999</v>
      </c>
      <c r="AL74">
        <v>24.64114</v>
      </c>
      <c r="AM74">
        <v>0</v>
      </c>
      <c r="AN74">
        <v>0.69295700000000005</v>
      </c>
      <c r="AO74">
        <v>3.496991</v>
      </c>
      <c r="AP74">
        <v>3.5807920000000002</v>
      </c>
      <c r="AQ74">
        <v>61.901657999999998</v>
      </c>
      <c r="AR74">
        <v>19.154620999999999</v>
      </c>
      <c r="AS74">
        <v>10.373106</v>
      </c>
      <c r="AT74">
        <v>14.455416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74.293221000000017</v>
      </c>
      <c r="BA74">
        <f t="shared" si="4"/>
        <v>2363.6923240000001</v>
      </c>
      <c r="BD74">
        <v>5.14</v>
      </c>
      <c r="BE74">
        <v>1.85</v>
      </c>
      <c r="BF74">
        <v>2.13</v>
      </c>
      <c r="BG74">
        <v>1.73</v>
      </c>
      <c r="BH74">
        <v>6.07</v>
      </c>
      <c r="BI74">
        <v>0.78</v>
      </c>
      <c r="BJ74">
        <v>0.88</v>
      </c>
      <c r="BK74">
        <v>1.67</v>
      </c>
      <c r="BL74">
        <v>0.95</v>
      </c>
      <c r="BM74">
        <v>0.08</v>
      </c>
      <c r="BN74">
        <v>3.39</v>
      </c>
      <c r="BO74">
        <v>3.63</v>
      </c>
      <c r="BP74">
        <v>0.25</v>
      </c>
      <c r="BQ74">
        <v>1.93</v>
      </c>
      <c r="BR74">
        <v>1.05</v>
      </c>
      <c r="BS74">
        <v>1.57</v>
      </c>
      <c r="BT74">
        <v>2.8621780000000001</v>
      </c>
      <c r="BU74">
        <v>1.2935840000000001</v>
      </c>
      <c r="BV74">
        <v>1.913689</v>
      </c>
      <c r="BW74">
        <v>1.872525</v>
      </c>
      <c r="BX74">
        <v>1.8886430000000001</v>
      </c>
      <c r="BY74">
        <v>2.587167</v>
      </c>
      <c r="BZ74">
        <v>1.2797860000000001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5.1225930000000002</v>
      </c>
      <c r="CK74">
        <v>1.8027949999999999</v>
      </c>
      <c r="CL74">
        <v>0.93392799999999998</v>
      </c>
      <c r="CM74">
        <v>1.69262</v>
      </c>
      <c r="CN74">
        <v>3.1459959999999998</v>
      </c>
      <c r="CO74">
        <v>4.1394690000000001</v>
      </c>
      <c r="CP74">
        <v>4.104768</v>
      </c>
      <c r="CQ74">
        <v>1.8820779999999999</v>
      </c>
      <c r="CR74">
        <v>0.40784500000000001</v>
      </c>
      <c r="CS74">
        <v>1.3464670000000001</v>
      </c>
      <c r="CT74">
        <v>0.31426999999999999</v>
      </c>
      <c r="CU74">
        <v>0.80157900000000004</v>
      </c>
      <c r="CV74">
        <v>0.64282499999999998</v>
      </c>
      <c r="CW74">
        <v>1.1584159999999999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74.293221000000017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330.974536</v>
      </c>
      <c r="L75">
        <v>417.590397</v>
      </c>
      <c r="M75">
        <v>45.492224</v>
      </c>
      <c r="N75">
        <v>116.300511</v>
      </c>
      <c r="O75">
        <v>121.91118</v>
      </c>
      <c r="P75">
        <v>133.74180000000001</v>
      </c>
      <c r="Q75">
        <v>14.648870000000001</v>
      </c>
      <c r="R75">
        <v>20.427064999999999</v>
      </c>
      <c r="S75">
        <v>25.422861999999999</v>
      </c>
      <c r="T75">
        <v>0</v>
      </c>
      <c r="U75">
        <v>336.377002</v>
      </c>
      <c r="V75">
        <v>14.987640000000001</v>
      </c>
      <c r="W75">
        <v>43.587558000000001</v>
      </c>
      <c r="X75">
        <v>94.789925999999994</v>
      </c>
      <c r="Y75">
        <v>0</v>
      </c>
      <c r="Z75">
        <v>12.634416</v>
      </c>
      <c r="AA75">
        <v>27.084356</v>
      </c>
      <c r="AB75">
        <v>26.09393</v>
      </c>
      <c r="AC75">
        <v>28.673614000000001</v>
      </c>
      <c r="AD75">
        <v>35.941518000000002</v>
      </c>
      <c r="AE75">
        <v>48.766126</v>
      </c>
      <c r="AF75">
        <v>29.119419000000001</v>
      </c>
      <c r="AG75">
        <v>42.122816</v>
      </c>
      <c r="AH75">
        <v>138.135931</v>
      </c>
      <c r="AI75">
        <v>16.327501999999999</v>
      </c>
      <c r="AJ75">
        <v>0</v>
      </c>
      <c r="AK75">
        <v>51.711981999999999</v>
      </c>
      <c r="AL75">
        <v>64.402978000000004</v>
      </c>
      <c r="AM75">
        <v>0</v>
      </c>
      <c r="AN75">
        <v>0.69295700000000005</v>
      </c>
      <c r="AO75">
        <v>3.5650029999999999</v>
      </c>
      <c r="AP75">
        <v>3.5807920000000002</v>
      </c>
      <c r="AQ75">
        <v>61.901657999999998</v>
      </c>
      <c r="AR75">
        <v>23.411203</v>
      </c>
      <c r="AS75">
        <v>5.186553</v>
      </c>
      <c r="AT75">
        <v>14.455416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74.418410999999992</v>
      </c>
      <c r="BA75">
        <f t="shared" si="4"/>
        <v>2424.478152000001</v>
      </c>
      <c r="BD75">
        <v>5.14</v>
      </c>
      <c r="BE75">
        <v>1.85</v>
      </c>
      <c r="BF75">
        <v>2.13</v>
      </c>
      <c r="BG75">
        <v>1.73</v>
      </c>
      <c r="BH75">
        <v>6.07</v>
      </c>
      <c r="BI75">
        <v>0.78</v>
      </c>
      <c r="BJ75">
        <v>0.88</v>
      </c>
      <c r="BK75">
        <v>1.67</v>
      </c>
      <c r="BL75">
        <v>0.95</v>
      </c>
      <c r="BM75">
        <v>0.08</v>
      </c>
      <c r="BN75">
        <v>3.39</v>
      </c>
      <c r="BO75">
        <v>3.63</v>
      </c>
      <c r="BP75">
        <v>0.25</v>
      </c>
      <c r="BQ75">
        <v>1.93</v>
      </c>
      <c r="BR75">
        <v>1.05</v>
      </c>
      <c r="BS75">
        <v>1.57</v>
      </c>
      <c r="BT75">
        <v>2.8621780000000001</v>
      </c>
      <c r="BU75">
        <v>1.2935840000000001</v>
      </c>
      <c r="BV75">
        <v>1.9344889999999999</v>
      </c>
      <c r="BW75">
        <v>1.872525</v>
      </c>
      <c r="BX75">
        <v>1.8886430000000001</v>
      </c>
      <c r="BY75">
        <v>2.587167</v>
      </c>
      <c r="BZ75">
        <v>1.2797860000000001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5.1225930000000002</v>
      </c>
      <c r="CK75">
        <v>1.8027949999999999</v>
      </c>
      <c r="CL75">
        <v>0.93392799999999998</v>
      </c>
      <c r="CM75">
        <v>1.69262</v>
      </c>
      <c r="CN75">
        <v>3.1459959999999998</v>
      </c>
      <c r="CO75">
        <v>4.1394690000000001</v>
      </c>
      <c r="CP75">
        <v>4.104768</v>
      </c>
      <c r="CQ75">
        <v>1.8820779999999999</v>
      </c>
      <c r="CR75">
        <v>0.40784500000000001</v>
      </c>
      <c r="CS75">
        <v>1.3464670000000001</v>
      </c>
      <c r="CT75">
        <v>0.31426999999999999</v>
      </c>
      <c r="CU75">
        <v>0.80157900000000004</v>
      </c>
      <c r="CV75">
        <v>0.74721499999999996</v>
      </c>
      <c r="CW75">
        <v>1.1584159999999999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74.418410999999992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330.974536</v>
      </c>
      <c r="L76">
        <v>417.590397</v>
      </c>
      <c r="M76">
        <v>45.492224</v>
      </c>
      <c r="N76">
        <v>116.300511</v>
      </c>
      <c r="O76">
        <v>121.91118</v>
      </c>
      <c r="P76">
        <v>133.74180000000001</v>
      </c>
      <c r="Q76">
        <v>14.648870000000001</v>
      </c>
      <c r="R76">
        <v>20.427064999999999</v>
      </c>
      <c r="S76">
        <v>25.422861999999999</v>
      </c>
      <c r="T76">
        <v>0</v>
      </c>
      <c r="U76">
        <v>336.377002</v>
      </c>
      <c r="V76">
        <v>14.987640000000001</v>
      </c>
      <c r="W76">
        <v>43.587558000000001</v>
      </c>
      <c r="X76">
        <v>94.789925999999994</v>
      </c>
      <c r="Y76">
        <v>0</v>
      </c>
      <c r="Z76">
        <v>12.634416</v>
      </c>
      <c r="AA76">
        <v>27.084356</v>
      </c>
      <c r="AB76">
        <v>26.09393</v>
      </c>
      <c r="AC76">
        <v>28.673614000000001</v>
      </c>
      <c r="AD76">
        <v>35.941518000000002</v>
      </c>
      <c r="AE76">
        <v>48.766126</v>
      </c>
      <c r="AF76">
        <v>29.119419000000001</v>
      </c>
      <c r="AG76">
        <v>42.122816</v>
      </c>
      <c r="AH76">
        <v>138.135931</v>
      </c>
      <c r="AI76">
        <v>16.327501999999999</v>
      </c>
      <c r="AJ76">
        <v>0</v>
      </c>
      <c r="AK76">
        <v>51.711981999999999</v>
      </c>
      <c r="AL76">
        <v>64.402978000000004</v>
      </c>
      <c r="AM76">
        <v>0</v>
      </c>
      <c r="AN76">
        <v>0.69295700000000005</v>
      </c>
      <c r="AO76">
        <v>3.5735049999999999</v>
      </c>
      <c r="AP76">
        <v>3.5807920000000002</v>
      </c>
      <c r="AQ76">
        <v>61.901657999999998</v>
      </c>
      <c r="AR76">
        <v>23.411203</v>
      </c>
      <c r="AS76">
        <v>5.186553</v>
      </c>
      <c r="AT76">
        <v>14.455416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74.418410999999992</v>
      </c>
      <c r="BA76">
        <f t="shared" si="4"/>
        <v>2424.4866540000007</v>
      </c>
      <c r="BD76">
        <v>5.14</v>
      </c>
      <c r="BE76">
        <v>1.85</v>
      </c>
      <c r="BF76">
        <v>2.13</v>
      </c>
      <c r="BG76">
        <v>1.73</v>
      </c>
      <c r="BH76">
        <v>6.07</v>
      </c>
      <c r="BI76">
        <v>0.78</v>
      </c>
      <c r="BJ76">
        <v>0.88</v>
      </c>
      <c r="BK76">
        <v>1.67</v>
      </c>
      <c r="BL76">
        <v>0.95</v>
      </c>
      <c r="BM76">
        <v>0.08</v>
      </c>
      <c r="BN76">
        <v>3.39</v>
      </c>
      <c r="BO76">
        <v>3.63</v>
      </c>
      <c r="BP76">
        <v>0.25</v>
      </c>
      <c r="BQ76">
        <v>1.93</v>
      </c>
      <c r="BR76">
        <v>1.05</v>
      </c>
      <c r="BS76">
        <v>1.57</v>
      </c>
      <c r="BT76">
        <v>2.8621780000000001</v>
      </c>
      <c r="BU76">
        <v>1.2935840000000001</v>
      </c>
      <c r="BV76">
        <v>1.9344889999999999</v>
      </c>
      <c r="BW76">
        <v>1.872525</v>
      </c>
      <c r="BX76">
        <v>1.8886430000000001</v>
      </c>
      <c r="BY76">
        <v>2.587167</v>
      </c>
      <c r="BZ76">
        <v>1.2797860000000001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5.1225930000000002</v>
      </c>
      <c r="CK76">
        <v>1.8027949999999999</v>
      </c>
      <c r="CL76">
        <v>0.93392799999999998</v>
      </c>
      <c r="CM76">
        <v>1.69262</v>
      </c>
      <c r="CN76">
        <v>3.1459959999999998</v>
      </c>
      <c r="CO76">
        <v>4.1394690000000001</v>
      </c>
      <c r="CP76">
        <v>4.104768</v>
      </c>
      <c r="CQ76">
        <v>1.8820779999999999</v>
      </c>
      <c r="CR76">
        <v>0.40784500000000001</v>
      </c>
      <c r="CS76">
        <v>1.3464670000000001</v>
      </c>
      <c r="CT76">
        <v>0.31426999999999999</v>
      </c>
      <c r="CU76">
        <v>0.80157900000000004</v>
      </c>
      <c r="CV76">
        <v>0.74721499999999996</v>
      </c>
      <c r="CW76">
        <v>1.1584159999999999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74.418410999999992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330.974536</v>
      </c>
      <c r="L77">
        <v>417.590397</v>
      </c>
      <c r="M77">
        <v>45.492224</v>
      </c>
      <c r="N77">
        <v>116.300511</v>
      </c>
      <c r="O77">
        <v>121.91118</v>
      </c>
      <c r="P77">
        <v>133.74180000000001</v>
      </c>
      <c r="Q77">
        <v>14.648870000000001</v>
      </c>
      <c r="R77">
        <v>20.427064999999999</v>
      </c>
      <c r="S77">
        <v>25.422861999999999</v>
      </c>
      <c r="T77">
        <v>0</v>
      </c>
      <c r="U77">
        <v>336.377002</v>
      </c>
      <c r="V77">
        <v>14.987640000000001</v>
      </c>
      <c r="W77">
        <v>43.587558000000001</v>
      </c>
      <c r="X77">
        <v>94.789925999999994</v>
      </c>
      <c r="Y77">
        <v>0</v>
      </c>
      <c r="Z77">
        <v>12.634416</v>
      </c>
      <c r="AA77">
        <v>27.084356</v>
      </c>
      <c r="AB77">
        <v>26.09393</v>
      </c>
      <c r="AC77">
        <v>28.673614000000001</v>
      </c>
      <c r="AD77">
        <v>35.941518000000002</v>
      </c>
      <c r="AE77">
        <v>48.766126</v>
      </c>
      <c r="AF77">
        <v>29.119419000000001</v>
      </c>
      <c r="AG77">
        <v>42.122816</v>
      </c>
      <c r="AH77">
        <v>138.135931</v>
      </c>
      <c r="AI77">
        <v>16.327501999999999</v>
      </c>
      <c r="AJ77">
        <v>0</v>
      </c>
      <c r="AK77">
        <v>51.711981999999999</v>
      </c>
      <c r="AL77">
        <v>64.402978000000004</v>
      </c>
      <c r="AM77">
        <v>0</v>
      </c>
      <c r="AN77">
        <v>0.69295700000000005</v>
      </c>
      <c r="AO77">
        <v>3.732202</v>
      </c>
      <c r="AP77">
        <v>3.5807920000000002</v>
      </c>
      <c r="AQ77">
        <v>61.901657999999998</v>
      </c>
      <c r="AR77">
        <v>23.411203</v>
      </c>
      <c r="AS77">
        <v>10.373106</v>
      </c>
      <c r="AT77">
        <v>14.455416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74.418410999999992</v>
      </c>
      <c r="BA77">
        <f t="shared" si="4"/>
        <v>2429.8319040000006</v>
      </c>
      <c r="BD77">
        <v>5.14</v>
      </c>
      <c r="BE77">
        <v>1.85</v>
      </c>
      <c r="BF77">
        <v>2.13</v>
      </c>
      <c r="BG77">
        <v>1.73</v>
      </c>
      <c r="BH77">
        <v>6.07</v>
      </c>
      <c r="BI77">
        <v>0.78</v>
      </c>
      <c r="BJ77">
        <v>0.88</v>
      </c>
      <c r="BK77">
        <v>1.67</v>
      </c>
      <c r="BL77">
        <v>0.95</v>
      </c>
      <c r="BM77">
        <v>0.08</v>
      </c>
      <c r="BN77">
        <v>3.39</v>
      </c>
      <c r="BO77">
        <v>3.63</v>
      </c>
      <c r="BP77">
        <v>0.25</v>
      </c>
      <c r="BQ77">
        <v>1.93</v>
      </c>
      <c r="BR77">
        <v>1.05</v>
      </c>
      <c r="BS77">
        <v>1.57</v>
      </c>
      <c r="BT77">
        <v>2.8621780000000001</v>
      </c>
      <c r="BU77">
        <v>1.2935840000000001</v>
      </c>
      <c r="BV77">
        <v>1.9344889999999999</v>
      </c>
      <c r="BW77">
        <v>1.872525</v>
      </c>
      <c r="BX77">
        <v>1.8886430000000001</v>
      </c>
      <c r="BY77">
        <v>2.587167</v>
      </c>
      <c r="BZ77">
        <v>1.2797860000000001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5.1225930000000002</v>
      </c>
      <c r="CK77">
        <v>1.8027949999999999</v>
      </c>
      <c r="CL77">
        <v>0.93392799999999998</v>
      </c>
      <c r="CM77">
        <v>1.69262</v>
      </c>
      <c r="CN77">
        <v>3.1459959999999998</v>
      </c>
      <c r="CO77">
        <v>4.1394690000000001</v>
      </c>
      <c r="CP77">
        <v>4.104768</v>
      </c>
      <c r="CQ77">
        <v>1.8820779999999999</v>
      </c>
      <c r="CR77">
        <v>0.40784500000000001</v>
      </c>
      <c r="CS77">
        <v>1.3464670000000001</v>
      </c>
      <c r="CT77">
        <v>0.31426999999999999</v>
      </c>
      <c r="CU77">
        <v>0.80157900000000004</v>
      </c>
      <c r="CV77">
        <v>0.74721499999999996</v>
      </c>
      <c r="CW77">
        <v>1.1584159999999999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74.418410999999992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330.974536</v>
      </c>
      <c r="L78">
        <v>417.590397</v>
      </c>
      <c r="M78">
        <v>45.492224</v>
      </c>
      <c r="N78">
        <v>116.300511</v>
      </c>
      <c r="O78">
        <v>121.91118</v>
      </c>
      <c r="P78">
        <v>133.74180000000001</v>
      </c>
      <c r="Q78">
        <v>14.648870000000001</v>
      </c>
      <c r="R78">
        <v>20.427064999999999</v>
      </c>
      <c r="S78">
        <v>25.422861999999999</v>
      </c>
      <c r="T78">
        <v>0</v>
      </c>
      <c r="U78">
        <v>336.377002</v>
      </c>
      <c r="V78">
        <v>14.987640000000001</v>
      </c>
      <c r="W78">
        <v>43.587558000000001</v>
      </c>
      <c r="X78">
        <v>94.789925999999994</v>
      </c>
      <c r="Y78">
        <v>0</v>
      </c>
      <c r="Z78">
        <v>12.634416</v>
      </c>
      <c r="AA78">
        <v>27.084356</v>
      </c>
      <c r="AB78">
        <v>26.09393</v>
      </c>
      <c r="AC78">
        <v>28.673614000000001</v>
      </c>
      <c r="AD78">
        <v>35.941518000000002</v>
      </c>
      <c r="AE78">
        <v>48.766126</v>
      </c>
      <c r="AF78">
        <v>29.119419000000001</v>
      </c>
      <c r="AG78">
        <v>42.122816</v>
      </c>
      <c r="AH78">
        <v>138.135931</v>
      </c>
      <c r="AI78">
        <v>16.327501999999999</v>
      </c>
      <c r="AJ78">
        <v>0</v>
      </c>
      <c r="AK78">
        <v>51.711981999999999</v>
      </c>
      <c r="AL78">
        <v>64.402978000000004</v>
      </c>
      <c r="AM78">
        <v>0</v>
      </c>
      <c r="AN78">
        <v>0.69295700000000005</v>
      </c>
      <c r="AO78">
        <v>3.7690419999999998</v>
      </c>
      <c r="AP78">
        <v>3.5807920000000002</v>
      </c>
      <c r="AQ78">
        <v>61.901657999999998</v>
      </c>
      <c r="AR78">
        <v>23.411203</v>
      </c>
      <c r="AS78">
        <v>10.373106</v>
      </c>
      <c r="AT78">
        <v>14.455416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74.104140999999998</v>
      </c>
      <c r="BA78">
        <f t="shared" si="4"/>
        <v>2429.554474</v>
      </c>
      <c r="BD78">
        <v>5.14</v>
      </c>
      <c r="BE78">
        <v>1.85</v>
      </c>
      <c r="BF78">
        <v>2.13</v>
      </c>
      <c r="BG78">
        <v>1.73</v>
      </c>
      <c r="BH78">
        <v>6.07</v>
      </c>
      <c r="BI78">
        <v>0.78</v>
      </c>
      <c r="BJ78">
        <v>0.88</v>
      </c>
      <c r="BK78">
        <v>1.67</v>
      </c>
      <c r="BL78">
        <v>0.95</v>
      </c>
      <c r="BM78">
        <v>0.08</v>
      </c>
      <c r="BN78">
        <v>3.39</v>
      </c>
      <c r="BO78">
        <v>3.63</v>
      </c>
      <c r="BP78">
        <v>0.25</v>
      </c>
      <c r="BQ78">
        <v>1.93</v>
      </c>
      <c r="BR78">
        <v>1.05</v>
      </c>
      <c r="BS78">
        <v>1.57</v>
      </c>
      <c r="BT78">
        <v>2.8621780000000001</v>
      </c>
      <c r="BU78">
        <v>1.2935840000000001</v>
      </c>
      <c r="BV78">
        <v>1.9344889999999999</v>
      </c>
      <c r="BW78">
        <v>1.872525</v>
      </c>
      <c r="BX78">
        <v>1.8886430000000001</v>
      </c>
      <c r="BY78">
        <v>2.587167</v>
      </c>
      <c r="BZ78">
        <v>1.2797860000000001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5.1225930000000002</v>
      </c>
      <c r="CK78">
        <v>1.8027949999999999</v>
      </c>
      <c r="CL78">
        <v>0.93392799999999998</v>
      </c>
      <c r="CM78">
        <v>1.69262</v>
      </c>
      <c r="CN78">
        <v>3.1459959999999998</v>
      </c>
      <c r="CO78">
        <v>4.1394690000000001</v>
      </c>
      <c r="CP78">
        <v>4.104768</v>
      </c>
      <c r="CQ78">
        <v>1.8820779999999999</v>
      </c>
      <c r="CR78">
        <v>0.40784500000000001</v>
      </c>
      <c r="CS78">
        <v>1.3464670000000001</v>
      </c>
      <c r="CT78">
        <v>0</v>
      </c>
      <c r="CU78">
        <v>0.80157900000000004</v>
      </c>
      <c r="CV78">
        <v>0.74721499999999996</v>
      </c>
      <c r="CW78">
        <v>1.1584159999999999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74.104140999999998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328.91525999999999</v>
      </c>
      <c r="L79">
        <v>391.04459100000003</v>
      </c>
      <c r="M79">
        <v>45.492224</v>
      </c>
      <c r="N79">
        <v>116.300511</v>
      </c>
      <c r="O79">
        <v>121.91118</v>
      </c>
      <c r="P79">
        <v>133.74180000000001</v>
      </c>
      <c r="Q79">
        <v>16.582367000000001</v>
      </c>
      <c r="R79">
        <v>20.978664999999999</v>
      </c>
      <c r="S79">
        <v>25.990801999999999</v>
      </c>
      <c r="T79">
        <v>0</v>
      </c>
      <c r="U79">
        <v>336.377002</v>
      </c>
      <c r="V79">
        <v>15.328480000000001</v>
      </c>
      <c r="W79">
        <v>43.587558000000001</v>
      </c>
      <c r="X79">
        <v>94.789925999999994</v>
      </c>
      <c r="Y79">
        <v>0</v>
      </c>
      <c r="Z79">
        <v>12.634416</v>
      </c>
      <c r="AA79">
        <v>27.084356</v>
      </c>
      <c r="AB79">
        <v>26.09393</v>
      </c>
      <c r="AC79">
        <v>28.673614000000001</v>
      </c>
      <c r="AD79">
        <v>35.941518000000002</v>
      </c>
      <c r="AE79">
        <v>48.766126</v>
      </c>
      <c r="AF79">
        <v>29.119419000000001</v>
      </c>
      <c r="AG79">
        <v>42.122816</v>
      </c>
      <c r="AH79">
        <v>115.113276</v>
      </c>
      <c r="AI79">
        <v>16.327501999999999</v>
      </c>
      <c r="AJ79">
        <v>0</v>
      </c>
      <c r="AK79">
        <v>51.711981999999999</v>
      </c>
      <c r="AL79">
        <v>24.64114</v>
      </c>
      <c r="AM79">
        <v>0</v>
      </c>
      <c r="AN79">
        <v>0.69295700000000005</v>
      </c>
      <c r="AO79">
        <v>3.9957509999999998</v>
      </c>
      <c r="AP79">
        <v>3.5807920000000002</v>
      </c>
      <c r="AQ79">
        <v>61.901657999999998</v>
      </c>
      <c r="AR79">
        <v>34.052658999999998</v>
      </c>
      <c r="AS79">
        <v>10.373106</v>
      </c>
      <c r="AT79">
        <v>14.455416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73.999751000000003</v>
      </c>
      <c r="BA79">
        <f t="shared" si="4"/>
        <v>2352.3225510000007</v>
      </c>
      <c r="BD79">
        <v>5.14</v>
      </c>
      <c r="BE79">
        <v>1.85</v>
      </c>
      <c r="BF79">
        <v>2.13</v>
      </c>
      <c r="BG79">
        <v>1.73</v>
      </c>
      <c r="BH79">
        <v>6.07</v>
      </c>
      <c r="BI79">
        <v>0.78</v>
      </c>
      <c r="BJ79">
        <v>0.88</v>
      </c>
      <c r="BK79">
        <v>1.67</v>
      </c>
      <c r="BL79">
        <v>0.95</v>
      </c>
      <c r="BM79">
        <v>0.08</v>
      </c>
      <c r="BN79">
        <v>3.39</v>
      </c>
      <c r="BO79">
        <v>3.63</v>
      </c>
      <c r="BP79">
        <v>0.25</v>
      </c>
      <c r="BQ79">
        <v>1.93</v>
      </c>
      <c r="BR79">
        <v>1.05</v>
      </c>
      <c r="BS79">
        <v>1.57</v>
      </c>
      <c r="BT79">
        <v>2.8621780000000001</v>
      </c>
      <c r="BU79">
        <v>1.2935840000000001</v>
      </c>
      <c r="BV79">
        <v>1.9344889999999999</v>
      </c>
      <c r="BW79">
        <v>1.872525</v>
      </c>
      <c r="BX79">
        <v>1.8886430000000001</v>
      </c>
      <c r="BY79">
        <v>2.587167</v>
      </c>
      <c r="BZ79">
        <v>1.2797860000000001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5.1225930000000002</v>
      </c>
      <c r="CK79">
        <v>1.8027949999999999</v>
      </c>
      <c r="CL79">
        <v>0.93392799999999998</v>
      </c>
      <c r="CM79">
        <v>1.69262</v>
      </c>
      <c r="CN79">
        <v>3.1459959999999998</v>
      </c>
      <c r="CO79">
        <v>4.1394690000000001</v>
      </c>
      <c r="CP79">
        <v>4.104768</v>
      </c>
      <c r="CQ79">
        <v>1.8820779999999999</v>
      </c>
      <c r="CR79">
        <v>0.40784500000000001</v>
      </c>
      <c r="CS79">
        <v>1.3464670000000001</v>
      </c>
      <c r="CT79">
        <v>0</v>
      </c>
      <c r="CU79">
        <v>0.80157900000000004</v>
      </c>
      <c r="CV79">
        <v>0.64282499999999998</v>
      </c>
      <c r="CW79">
        <v>1.1584159999999999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73.999751000000003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328.92489899999998</v>
      </c>
      <c r="L80">
        <v>391.04459100000003</v>
      </c>
      <c r="M80">
        <v>45.492224</v>
      </c>
      <c r="N80">
        <v>116.300511</v>
      </c>
      <c r="O80">
        <v>121.91118</v>
      </c>
      <c r="P80">
        <v>133.74180000000001</v>
      </c>
      <c r="Q80">
        <v>17.142392999999998</v>
      </c>
      <c r="R80">
        <v>20.978664999999999</v>
      </c>
      <c r="S80">
        <v>25.990801999999999</v>
      </c>
      <c r="T80">
        <v>0</v>
      </c>
      <c r="U80">
        <v>336.377002</v>
      </c>
      <c r="V80">
        <v>15.328480000000001</v>
      </c>
      <c r="W80">
        <v>43.587558000000001</v>
      </c>
      <c r="X80">
        <v>94.789925999999994</v>
      </c>
      <c r="Y80">
        <v>0</v>
      </c>
      <c r="Z80">
        <v>6.6798270000000004</v>
      </c>
      <c r="AA80">
        <v>16.752582</v>
      </c>
      <c r="AB80">
        <v>26.09393</v>
      </c>
      <c r="AC80">
        <v>19.115324000000001</v>
      </c>
      <c r="AD80">
        <v>8.985379</v>
      </c>
      <c r="AE80">
        <v>48.766126</v>
      </c>
      <c r="AF80">
        <v>8.9299549999999996</v>
      </c>
      <c r="AG80">
        <v>42.122816</v>
      </c>
      <c r="AH80">
        <v>89.573974000000007</v>
      </c>
      <c r="AI80">
        <v>5.023847</v>
      </c>
      <c r="AJ80">
        <v>0</v>
      </c>
      <c r="AK80">
        <v>51.711981999999999</v>
      </c>
      <c r="AL80">
        <v>12.880596000000001</v>
      </c>
      <c r="AM80">
        <v>0</v>
      </c>
      <c r="AN80">
        <v>0.69295700000000005</v>
      </c>
      <c r="AO80">
        <v>4.205457</v>
      </c>
      <c r="AP80">
        <v>3.5807920000000002</v>
      </c>
      <c r="AQ80">
        <v>61.901657999999998</v>
      </c>
      <c r="AR80">
        <v>34.052658999999998</v>
      </c>
      <c r="AS80">
        <v>10.373106</v>
      </c>
      <c r="AT80">
        <v>14.455416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73.565418000000008</v>
      </c>
      <c r="BA80">
        <f t="shared" si="4"/>
        <v>2231.073832</v>
      </c>
      <c r="BD80">
        <v>5.14</v>
      </c>
      <c r="BE80">
        <v>1.85</v>
      </c>
      <c r="BF80">
        <v>2.13</v>
      </c>
      <c r="BG80">
        <v>1.73</v>
      </c>
      <c r="BH80">
        <v>6.07</v>
      </c>
      <c r="BI80">
        <v>0.78</v>
      </c>
      <c r="BJ80">
        <v>0.88</v>
      </c>
      <c r="BK80">
        <v>1.67</v>
      </c>
      <c r="BL80">
        <v>0.95</v>
      </c>
      <c r="BM80">
        <v>0.08</v>
      </c>
      <c r="BN80">
        <v>3.39</v>
      </c>
      <c r="BO80">
        <v>3.63</v>
      </c>
      <c r="BP80">
        <v>0.25</v>
      </c>
      <c r="BQ80">
        <v>1.93</v>
      </c>
      <c r="BR80">
        <v>1.05</v>
      </c>
      <c r="BS80">
        <v>1.57</v>
      </c>
      <c r="BT80">
        <v>2.8621780000000001</v>
      </c>
      <c r="BU80">
        <v>1.2935840000000001</v>
      </c>
      <c r="BV80">
        <v>1.9344889999999999</v>
      </c>
      <c r="BW80">
        <v>1.872525</v>
      </c>
      <c r="BX80">
        <v>1.8886430000000001</v>
      </c>
      <c r="BY80">
        <v>2.587167</v>
      </c>
      <c r="BZ80">
        <v>1.2797860000000001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5.1225930000000002</v>
      </c>
      <c r="CK80">
        <v>1.8027949999999999</v>
      </c>
      <c r="CL80">
        <v>0.93392799999999998</v>
      </c>
      <c r="CM80">
        <v>1.69262</v>
      </c>
      <c r="CN80">
        <v>3.1459959999999998</v>
      </c>
      <c r="CO80">
        <v>4.1394690000000001</v>
      </c>
      <c r="CP80">
        <v>4.104768</v>
      </c>
      <c r="CQ80">
        <v>1.8820779999999999</v>
      </c>
      <c r="CR80">
        <v>0.40784500000000001</v>
      </c>
      <c r="CS80">
        <v>1.3464670000000001</v>
      </c>
      <c r="CT80">
        <v>0</v>
      </c>
      <c r="CU80">
        <v>0.51009599999999999</v>
      </c>
      <c r="CV80">
        <v>0.499975</v>
      </c>
      <c r="CW80">
        <v>1.1584159999999999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73.565418000000008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328.91525999999999</v>
      </c>
      <c r="L81">
        <v>391.04459100000003</v>
      </c>
      <c r="M81">
        <v>45.492224</v>
      </c>
      <c r="N81">
        <v>116.300511</v>
      </c>
      <c r="O81">
        <v>121.91118</v>
      </c>
      <c r="P81">
        <v>133.74180000000001</v>
      </c>
      <c r="Q81">
        <v>17.142392999999998</v>
      </c>
      <c r="R81">
        <v>20.978664999999999</v>
      </c>
      <c r="S81">
        <v>25.990801999999999</v>
      </c>
      <c r="T81">
        <v>0</v>
      </c>
      <c r="U81">
        <v>336.377002</v>
      </c>
      <c r="V81">
        <v>15.328480000000001</v>
      </c>
      <c r="W81">
        <v>43.587558000000001</v>
      </c>
      <c r="X81">
        <v>94.789925999999994</v>
      </c>
      <c r="Y81">
        <v>0</v>
      </c>
      <c r="Z81">
        <v>0</v>
      </c>
      <c r="AA81">
        <v>3.6551089999999999</v>
      </c>
      <c r="AB81">
        <v>26.09393</v>
      </c>
      <c r="AC81">
        <v>9.5482390000000006</v>
      </c>
      <c r="AD81">
        <v>0</v>
      </c>
      <c r="AE81">
        <v>48.766126</v>
      </c>
      <c r="AF81">
        <v>8.7358259999999994</v>
      </c>
      <c r="AG81">
        <v>42.122816</v>
      </c>
      <c r="AH81">
        <v>60.585934000000002</v>
      </c>
      <c r="AI81">
        <v>3.139904</v>
      </c>
      <c r="AJ81">
        <v>0</v>
      </c>
      <c r="AK81">
        <v>51.711981999999999</v>
      </c>
      <c r="AL81">
        <v>2.5761189999999998</v>
      </c>
      <c r="AM81">
        <v>0</v>
      </c>
      <c r="AN81">
        <v>0.69295700000000005</v>
      </c>
      <c r="AO81">
        <v>4.2564669999999998</v>
      </c>
      <c r="AP81">
        <v>3.5807920000000002</v>
      </c>
      <c r="AQ81">
        <v>56.388150000000003</v>
      </c>
      <c r="AR81">
        <v>21.282912</v>
      </c>
      <c r="AS81">
        <v>10.373106</v>
      </c>
      <c r="AT81">
        <v>14.455416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73.110072000000002</v>
      </c>
      <c r="BA81">
        <f t="shared" si="4"/>
        <v>2132.6762489999996</v>
      </c>
      <c r="BD81">
        <v>5.14</v>
      </c>
      <c r="BE81">
        <v>1.85</v>
      </c>
      <c r="BF81">
        <v>2.13</v>
      </c>
      <c r="BG81">
        <v>1.73</v>
      </c>
      <c r="BH81">
        <v>6.07</v>
      </c>
      <c r="BI81">
        <v>0.78</v>
      </c>
      <c r="BJ81">
        <v>0.88</v>
      </c>
      <c r="BK81">
        <v>1.67</v>
      </c>
      <c r="BL81">
        <v>0.95</v>
      </c>
      <c r="BM81">
        <v>0.08</v>
      </c>
      <c r="BN81">
        <v>3.39</v>
      </c>
      <c r="BO81">
        <v>3.63</v>
      </c>
      <c r="BP81">
        <v>0.25</v>
      </c>
      <c r="BQ81">
        <v>1.93</v>
      </c>
      <c r="BR81">
        <v>1.05</v>
      </c>
      <c r="BS81">
        <v>1.57</v>
      </c>
      <c r="BT81">
        <v>2.8621780000000001</v>
      </c>
      <c r="BU81">
        <v>1.2935840000000001</v>
      </c>
      <c r="BV81">
        <v>1.9344889999999999</v>
      </c>
      <c r="BW81">
        <v>1.872525</v>
      </c>
      <c r="BX81">
        <v>1.8886430000000001</v>
      </c>
      <c r="BY81">
        <v>2.587167</v>
      </c>
      <c r="BZ81">
        <v>1.2797860000000001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5.1225930000000002</v>
      </c>
      <c r="CK81">
        <v>1.8027949999999999</v>
      </c>
      <c r="CL81">
        <v>0.93392799999999998</v>
      </c>
      <c r="CM81">
        <v>1.69262</v>
      </c>
      <c r="CN81">
        <v>3.1459959999999998</v>
      </c>
      <c r="CO81">
        <v>4.1394690000000001</v>
      </c>
      <c r="CP81">
        <v>4.104768</v>
      </c>
      <c r="CQ81">
        <v>1.8820779999999999</v>
      </c>
      <c r="CR81">
        <v>0.40784500000000001</v>
      </c>
      <c r="CS81">
        <v>1.3464670000000001</v>
      </c>
      <c r="CT81">
        <v>0</v>
      </c>
      <c r="CU81">
        <v>0.21591399999999999</v>
      </c>
      <c r="CV81">
        <v>0.33881099999999997</v>
      </c>
      <c r="CW81">
        <v>1.1584159999999999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73.110072000000002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328.91525999999999</v>
      </c>
      <c r="L82">
        <v>391.04459100000003</v>
      </c>
      <c r="M82">
        <v>45.492224</v>
      </c>
      <c r="N82">
        <v>116.300511</v>
      </c>
      <c r="O82">
        <v>121.91118</v>
      </c>
      <c r="P82">
        <v>133.74180000000001</v>
      </c>
      <c r="Q82">
        <v>17.142392999999998</v>
      </c>
      <c r="R82">
        <v>20.978664999999999</v>
      </c>
      <c r="S82">
        <v>25.990801999999999</v>
      </c>
      <c r="T82">
        <v>0</v>
      </c>
      <c r="U82">
        <v>336.377002</v>
      </c>
      <c r="V82">
        <v>15.878050999999999</v>
      </c>
      <c r="W82">
        <v>43.587558000000001</v>
      </c>
      <c r="X82">
        <v>94.789925999999994</v>
      </c>
      <c r="Y82">
        <v>0</v>
      </c>
      <c r="Z82">
        <v>0</v>
      </c>
      <c r="AA82">
        <v>0</v>
      </c>
      <c r="AB82">
        <v>26.09393</v>
      </c>
      <c r="AC82">
        <v>0</v>
      </c>
      <c r="AD82">
        <v>0</v>
      </c>
      <c r="AE82">
        <v>27.843215000000001</v>
      </c>
      <c r="AF82">
        <v>8.7358259999999994</v>
      </c>
      <c r="AG82">
        <v>42.122816</v>
      </c>
      <c r="AH82">
        <v>37.283651999999996</v>
      </c>
      <c r="AI82">
        <v>3.139904</v>
      </c>
      <c r="AJ82">
        <v>0</v>
      </c>
      <c r="AK82">
        <v>51.711981999999999</v>
      </c>
      <c r="AL82">
        <v>2.5761189999999998</v>
      </c>
      <c r="AM82">
        <v>0</v>
      </c>
      <c r="AN82">
        <v>0.69295700000000005</v>
      </c>
      <c r="AO82">
        <v>4.3528180000000001</v>
      </c>
      <c r="AP82">
        <v>3.5807920000000002</v>
      </c>
      <c r="AQ82">
        <v>46.363590000000002</v>
      </c>
      <c r="AR82">
        <v>21.282912</v>
      </c>
      <c r="AS82">
        <v>10.373106</v>
      </c>
      <c r="AT82">
        <v>14.455416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72.980041999999997</v>
      </c>
      <c r="BA82">
        <f t="shared" si="4"/>
        <v>2065.7390400000004</v>
      </c>
      <c r="BD82">
        <v>5.14</v>
      </c>
      <c r="BE82">
        <v>1.85</v>
      </c>
      <c r="BF82">
        <v>2.13</v>
      </c>
      <c r="BG82">
        <v>1.73</v>
      </c>
      <c r="BH82">
        <v>6.07</v>
      </c>
      <c r="BI82">
        <v>0.78</v>
      </c>
      <c r="BJ82">
        <v>0.88</v>
      </c>
      <c r="BK82">
        <v>1.67</v>
      </c>
      <c r="BL82">
        <v>0.95</v>
      </c>
      <c r="BM82">
        <v>0.08</v>
      </c>
      <c r="BN82">
        <v>3.39</v>
      </c>
      <c r="BO82">
        <v>3.63</v>
      </c>
      <c r="BP82">
        <v>0.25</v>
      </c>
      <c r="BQ82">
        <v>1.93</v>
      </c>
      <c r="BR82">
        <v>1.05</v>
      </c>
      <c r="BS82">
        <v>1.57</v>
      </c>
      <c r="BT82">
        <v>2.8621780000000001</v>
      </c>
      <c r="BU82">
        <v>1.2935840000000001</v>
      </c>
      <c r="BV82">
        <v>1.9344889999999999</v>
      </c>
      <c r="BW82">
        <v>1.872525</v>
      </c>
      <c r="BX82">
        <v>1.8886430000000001</v>
      </c>
      <c r="BY82">
        <v>2.587167</v>
      </c>
      <c r="BZ82">
        <v>1.2797860000000001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5.1225930000000002</v>
      </c>
      <c r="CK82">
        <v>1.8027949999999999</v>
      </c>
      <c r="CL82">
        <v>0.93392799999999998</v>
      </c>
      <c r="CM82">
        <v>1.69262</v>
      </c>
      <c r="CN82">
        <v>3.1459959999999998</v>
      </c>
      <c r="CO82">
        <v>4.1394690000000001</v>
      </c>
      <c r="CP82">
        <v>4.104768</v>
      </c>
      <c r="CQ82">
        <v>1.8820779999999999</v>
      </c>
      <c r="CR82">
        <v>0.40784500000000001</v>
      </c>
      <c r="CS82">
        <v>1.3464670000000001</v>
      </c>
      <c r="CT82">
        <v>0</v>
      </c>
      <c r="CU82">
        <v>0.21591399999999999</v>
      </c>
      <c r="CV82">
        <v>0.20878099999999999</v>
      </c>
      <c r="CW82">
        <v>1.1584159999999999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72.980041999999997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330.974536</v>
      </c>
      <c r="L83">
        <v>391.04459100000003</v>
      </c>
      <c r="M83">
        <v>45.492224</v>
      </c>
      <c r="N83">
        <v>116.300511</v>
      </c>
      <c r="O83">
        <v>121.91118</v>
      </c>
      <c r="P83">
        <v>133.74180000000001</v>
      </c>
      <c r="Q83">
        <v>18.822469999999999</v>
      </c>
      <c r="R83">
        <v>20.978664999999999</v>
      </c>
      <c r="S83">
        <v>25.990801999999999</v>
      </c>
      <c r="T83">
        <v>0</v>
      </c>
      <c r="U83">
        <v>336.377002</v>
      </c>
      <c r="V83">
        <v>16.857606000000001</v>
      </c>
      <c r="W83">
        <v>43.587558000000001</v>
      </c>
      <c r="X83">
        <v>94.789925999999994</v>
      </c>
      <c r="Y83">
        <v>0</v>
      </c>
      <c r="Z83">
        <v>0</v>
      </c>
      <c r="AA83">
        <v>0</v>
      </c>
      <c r="AB83">
        <v>26.09393</v>
      </c>
      <c r="AC83">
        <v>0</v>
      </c>
      <c r="AD83">
        <v>0</v>
      </c>
      <c r="AE83">
        <v>27.843215000000001</v>
      </c>
      <c r="AF83">
        <v>8.7358259999999994</v>
      </c>
      <c r="AG83">
        <v>42.122816</v>
      </c>
      <c r="AH83">
        <v>18.641825999999998</v>
      </c>
      <c r="AI83">
        <v>3.139904</v>
      </c>
      <c r="AJ83">
        <v>0</v>
      </c>
      <c r="AK83">
        <v>51.711981999999999</v>
      </c>
      <c r="AL83">
        <v>2.5761189999999998</v>
      </c>
      <c r="AM83">
        <v>0</v>
      </c>
      <c r="AN83">
        <v>0.69295700000000005</v>
      </c>
      <c r="AO83">
        <v>4.4321659999999996</v>
      </c>
      <c r="AP83">
        <v>2.9634140000000002</v>
      </c>
      <c r="AQ83">
        <v>30.07368</v>
      </c>
      <c r="AR83">
        <v>34.052658999999998</v>
      </c>
      <c r="AS83">
        <v>10.373106</v>
      </c>
      <c r="AT83">
        <v>14.455416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72.657905999999997</v>
      </c>
      <c r="BA83">
        <f t="shared" si="4"/>
        <v>2047.4357930000003</v>
      </c>
      <c r="BD83">
        <v>5.14</v>
      </c>
      <c r="BE83">
        <v>1.85</v>
      </c>
      <c r="BF83">
        <v>2.13</v>
      </c>
      <c r="BG83">
        <v>1.73</v>
      </c>
      <c r="BH83">
        <v>6.07</v>
      </c>
      <c r="BI83">
        <v>0.78</v>
      </c>
      <c r="BJ83">
        <v>0.88</v>
      </c>
      <c r="BK83">
        <v>1.67</v>
      </c>
      <c r="BL83">
        <v>0.95</v>
      </c>
      <c r="BM83">
        <v>0.08</v>
      </c>
      <c r="BN83">
        <v>3.39</v>
      </c>
      <c r="BO83">
        <v>3.63</v>
      </c>
      <c r="BP83">
        <v>0.25</v>
      </c>
      <c r="BQ83">
        <v>1.93</v>
      </c>
      <c r="BR83">
        <v>1.05</v>
      </c>
      <c r="BS83">
        <v>1.57</v>
      </c>
      <c r="BT83">
        <v>2.8621780000000001</v>
      </c>
      <c r="BU83">
        <v>1.2935840000000001</v>
      </c>
      <c r="BV83">
        <v>1.9344889999999999</v>
      </c>
      <c r="BW83">
        <v>1.872525</v>
      </c>
      <c r="BX83">
        <v>1.8886430000000001</v>
      </c>
      <c r="BY83">
        <v>2.587167</v>
      </c>
      <c r="BZ83">
        <v>1.2797860000000001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5.1225930000000002</v>
      </c>
      <c r="CK83">
        <v>1.8027949999999999</v>
      </c>
      <c r="CL83">
        <v>0.93392799999999998</v>
      </c>
      <c r="CM83">
        <v>1.69262</v>
      </c>
      <c r="CN83">
        <v>3.1459959999999998</v>
      </c>
      <c r="CO83">
        <v>4.1394690000000001</v>
      </c>
      <c r="CP83">
        <v>4.104768</v>
      </c>
      <c r="CQ83">
        <v>1.8820779999999999</v>
      </c>
      <c r="CR83">
        <v>0.40784500000000001</v>
      </c>
      <c r="CS83">
        <v>1.3464670000000001</v>
      </c>
      <c r="CT83">
        <v>0</v>
      </c>
      <c r="CU83">
        <v>0</v>
      </c>
      <c r="CV83">
        <v>0.102559</v>
      </c>
      <c r="CW83">
        <v>1.1584159999999999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72.657905999999997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330.974536</v>
      </c>
      <c r="L84">
        <v>391.04459100000003</v>
      </c>
      <c r="M84">
        <v>45.492224</v>
      </c>
      <c r="N84">
        <v>116.300511</v>
      </c>
      <c r="O84">
        <v>121.91118</v>
      </c>
      <c r="P84">
        <v>133.74180000000001</v>
      </c>
      <c r="Q84">
        <v>19.102482999999999</v>
      </c>
      <c r="R84">
        <v>20.978664999999999</v>
      </c>
      <c r="S84">
        <v>25.990801999999999</v>
      </c>
      <c r="T84">
        <v>0</v>
      </c>
      <c r="U84">
        <v>336.377002</v>
      </c>
      <c r="V84">
        <v>16.857606000000001</v>
      </c>
      <c r="W84">
        <v>43.587558000000001</v>
      </c>
      <c r="X84">
        <v>94.789925999999994</v>
      </c>
      <c r="Y84">
        <v>0</v>
      </c>
      <c r="Z84">
        <v>0</v>
      </c>
      <c r="AA84">
        <v>0</v>
      </c>
      <c r="AB84">
        <v>26.09393</v>
      </c>
      <c r="AC84">
        <v>0</v>
      </c>
      <c r="AD84">
        <v>0</v>
      </c>
      <c r="AE84">
        <v>15.187208</v>
      </c>
      <c r="AF84">
        <v>8.7358259999999994</v>
      </c>
      <c r="AG84">
        <v>42.122816</v>
      </c>
      <c r="AH84">
        <v>18.641825999999998</v>
      </c>
      <c r="AI84">
        <v>3.139904</v>
      </c>
      <c r="AJ84">
        <v>0</v>
      </c>
      <c r="AK84">
        <v>51.711981999999999</v>
      </c>
      <c r="AL84">
        <v>2.5761189999999998</v>
      </c>
      <c r="AM84">
        <v>0</v>
      </c>
      <c r="AN84">
        <v>0.69295700000000005</v>
      </c>
      <c r="AO84">
        <v>4.5058470000000002</v>
      </c>
      <c r="AP84">
        <v>2.9634140000000002</v>
      </c>
      <c r="AQ84">
        <v>15.03684</v>
      </c>
      <c r="AR84">
        <v>21.282912</v>
      </c>
      <c r="AS84">
        <v>10.373106</v>
      </c>
      <c r="AT84">
        <v>14.455416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72.657905999999997</v>
      </c>
      <c r="BA84">
        <f t="shared" si="4"/>
        <v>2007.3268929999999</v>
      </c>
      <c r="BD84">
        <v>5.14</v>
      </c>
      <c r="BE84">
        <v>1.85</v>
      </c>
      <c r="BF84">
        <v>2.13</v>
      </c>
      <c r="BG84">
        <v>1.73</v>
      </c>
      <c r="BH84">
        <v>6.07</v>
      </c>
      <c r="BI84">
        <v>0.78</v>
      </c>
      <c r="BJ84">
        <v>0.88</v>
      </c>
      <c r="BK84">
        <v>1.67</v>
      </c>
      <c r="BL84">
        <v>0.95</v>
      </c>
      <c r="BM84">
        <v>0.08</v>
      </c>
      <c r="BN84">
        <v>3.39</v>
      </c>
      <c r="BO84">
        <v>3.63</v>
      </c>
      <c r="BP84">
        <v>0.25</v>
      </c>
      <c r="BQ84">
        <v>1.93</v>
      </c>
      <c r="BR84">
        <v>1.05</v>
      </c>
      <c r="BS84">
        <v>1.57</v>
      </c>
      <c r="BT84">
        <v>2.8621780000000001</v>
      </c>
      <c r="BU84">
        <v>1.2935840000000001</v>
      </c>
      <c r="BV84">
        <v>1.9344889999999999</v>
      </c>
      <c r="BW84">
        <v>1.872525</v>
      </c>
      <c r="BX84">
        <v>1.8886430000000001</v>
      </c>
      <c r="BY84">
        <v>2.587167</v>
      </c>
      <c r="BZ84">
        <v>1.2797860000000001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5.1225930000000002</v>
      </c>
      <c r="CK84">
        <v>1.8027949999999999</v>
      </c>
      <c r="CL84">
        <v>0.93392799999999998</v>
      </c>
      <c r="CM84">
        <v>1.69262</v>
      </c>
      <c r="CN84">
        <v>3.1459959999999998</v>
      </c>
      <c r="CO84">
        <v>4.1394690000000001</v>
      </c>
      <c r="CP84">
        <v>4.104768</v>
      </c>
      <c r="CQ84">
        <v>1.8820779999999999</v>
      </c>
      <c r="CR84">
        <v>0.40784500000000001</v>
      </c>
      <c r="CS84">
        <v>1.3464670000000001</v>
      </c>
      <c r="CT84">
        <v>0</v>
      </c>
      <c r="CU84">
        <v>0</v>
      </c>
      <c r="CV84">
        <v>0.102559</v>
      </c>
      <c r="CW84">
        <v>1.1584159999999999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72.657905999999997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330.974536</v>
      </c>
      <c r="L85">
        <v>391.04459100000003</v>
      </c>
      <c r="M85">
        <v>45.492224</v>
      </c>
      <c r="N85">
        <v>116.300511</v>
      </c>
      <c r="O85">
        <v>121.91118</v>
      </c>
      <c r="P85">
        <v>133.74180000000001</v>
      </c>
      <c r="Q85">
        <v>19.102482999999999</v>
      </c>
      <c r="R85">
        <v>20.978664999999999</v>
      </c>
      <c r="S85">
        <v>25.990801999999999</v>
      </c>
      <c r="T85">
        <v>0</v>
      </c>
      <c r="U85">
        <v>336.377002</v>
      </c>
      <c r="V85">
        <v>16.857606000000001</v>
      </c>
      <c r="W85">
        <v>43.587558000000001</v>
      </c>
      <c r="X85">
        <v>94.789925999999994</v>
      </c>
      <c r="Y85">
        <v>0</v>
      </c>
      <c r="Z85">
        <v>0</v>
      </c>
      <c r="AA85">
        <v>0</v>
      </c>
      <c r="AB85">
        <v>12.941321</v>
      </c>
      <c r="AC85">
        <v>0</v>
      </c>
      <c r="AD85">
        <v>0</v>
      </c>
      <c r="AE85">
        <v>0</v>
      </c>
      <c r="AF85">
        <v>8.7358259999999994</v>
      </c>
      <c r="AG85">
        <v>42.122816</v>
      </c>
      <c r="AH85">
        <v>0</v>
      </c>
      <c r="AI85">
        <v>0</v>
      </c>
      <c r="AJ85">
        <v>0</v>
      </c>
      <c r="AK85">
        <v>51.711981999999999</v>
      </c>
      <c r="AL85">
        <v>2.5761189999999998</v>
      </c>
      <c r="AM85">
        <v>0</v>
      </c>
      <c r="AN85">
        <v>0.69295700000000005</v>
      </c>
      <c r="AO85">
        <v>4.6248690000000003</v>
      </c>
      <c r="AP85">
        <v>2.9634140000000002</v>
      </c>
      <c r="AQ85">
        <v>15.03684</v>
      </c>
      <c r="AR85">
        <v>21.282912</v>
      </c>
      <c r="AS85">
        <v>10.373106</v>
      </c>
      <c r="AT85">
        <v>14.455416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72.515347000000006</v>
      </c>
      <c r="BA85">
        <f t="shared" si="4"/>
        <v>1957.1818090000002</v>
      </c>
      <c r="BD85">
        <v>5.14</v>
      </c>
      <c r="BE85">
        <v>1.85</v>
      </c>
      <c r="BF85">
        <v>2.13</v>
      </c>
      <c r="BG85">
        <v>1.73</v>
      </c>
      <c r="BH85">
        <v>6.07</v>
      </c>
      <c r="BI85">
        <v>0.78</v>
      </c>
      <c r="BJ85">
        <v>0.88</v>
      </c>
      <c r="BK85">
        <v>1.67</v>
      </c>
      <c r="BL85">
        <v>0.91</v>
      </c>
      <c r="BM85">
        <v>0.08</v>
      </c>
      <c r="BN85">
        <v>3.39</v>
      </c>
      <c r="BO85">
        <v>3.63</v>
      </c>
      <c r="BP85">
        <v>0.25</v>
      </c>
      <c r="BQ85">
        <v>1.93</v>
      </c>
      <c r="BR85">
        <v>1.05</v>
      </c>
      <c r="BS85">
        <v>1.57</v>
      </c>
      <c r="BT85">
        <v>2.8621780000000001</v>
      </c>
      <c r="BU85">
        <v>1.2935840000000001</v>
      </c>
      <c r="BV85">
        <v>1.9344889999999999</v>
      </c>
      <c r="BW85">
        <v>1.872525</v>
      </c>
      <c r="BX85">
        <v>1.8886430000000001</v>
      </c>
      <c r="BY85">
        <v>2.587167</v>
      </c>
      <c r="BZ85">
        <v>1.2797860000000001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5.1225930000000002</v>
      </c>
      <c r="CK85">
        <v>1.8027949999999999</v>
      </c>
      <c r="CL85">
        <v>0.93392799999999998</v>
      </c>
      <c r="CM85">
        <v>1.69262</v>
      </c>
      <c r="CN85">
        <v>3.1459959999999998</v>
      </c>
      <c r="CO85">
        <v>4.1394690000000001</v>
      </c>
      <c r="CP85">
        <v>4.104768</v>
      </c>
      <c r="CQ85">
        <v>1.8820779999999999</v>
      </c>
      <c r="CR85">
        <v>0.40784500000000001</v>
      </c>
      <c r="CS85">
        <v>1.3464670000000001</v>
      </c>
      <c r="CT85">
        <v>0</v>
      </c>
      <c r="CU85">
        <v>0</v>
      </c>
      <c r="CV85">
        <v>0</v>
      </c>
      <c r="CW85">
        <v>1.1584159999999999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72.515347000000006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330.974536</v>
      </c>
      <c r="L86">
        <v>391.04459100000003</v>
      </c>
      <c r="M86">
        <v>45.492224</v>
      </c>
      <c r="N86">
        <v>116.300511</v>
      </c>
      <c r="O86">
        <v>121.91118</v>
      </c>
      <c r="P86">
        <v>133.74180000000001</v>
      </c>
      <c r="Q86">
        <v>19.102482999999999</v>
      </c>
      <c r="R86">
        <v>20.978664999999999</v>
      </c>
      <c r="S86">
        <v>25.990801999999999</v>
      </c>
      <c r="T86">
        <v>0</v>
      </c>
      <c r="U86">
        <v>336.377002</v>
      </c>
      <c r="V86">
        <v>16.857606000000001</v>
      </c>
      <c r="W86">
        <v>43.587558000000001</v>
      </c>
      <c r="X86">
        <v>94.789925999999994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8.7358259999999994</v>
      </c>
      <c r="AG86">
        <v>42.122816</v>
      </c>
      <c r="AH86">
        <v>0</v>
      </c>
      <c r="AI86">
        <v>0</v>
      </c>
      <c r="AJ86">
        <v>0</v>
      </c>
      <c r="AK86">
        <v>51.711981999999999</v>
      </c>
      <c r="AL86">
        <v>2.5761189999999998</v>
      </c>
      <c r="AM86">
        <v>0</v>
      </c>
      <c r="AN86">
        <v>0.69295700000000005</v>
      </c>
      <c r="AO86">
        <v>4.871416</v>
      </c>
      <c r="AP86">
        <v>2.9634140000000002</v>
      </c>
      <c r="AQ86">
        <v>15.03684</v>
      </c>
      <c r="AR86">
        <v>21.282912</v>
      </c>
      <c r="AS86">
        <v>10.373106</v>
      </c>
      <c r="AT86">
        <v>14.455416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72.515347000000006</v>
      </c>
      <c r="BA86">
        <f t="shared" si="4"/>
        <v>1944.4870350000001</v>
      </c>
      <c r="BD86">
        <v>5.14</v>
      </c>
      <c r="BE86">
        <v>1.85</v>
      </c>
      <c r="BF86">
        <v>2.13</v>
      </c>
      <c r="BG86">
        <v>1.73</v>
      </c>
      <c r="BH86">
        <v>6.07</v>
      </c>
      <c r="BI86">
        <v>0.78</v>
      </c>
      <c r="BJ86">
        <v>0.88</v>
      </c>
      <c r="BK86">
        <v>1.67</v>
      </c>
      <c r="BL86">
        <v>0.91</v>
      </c>
      <c r="BM86">
        <v>0.08</v>
      </c>
      <c r="BN86">
        <v>3.39</v>
      </c>
      <c r="BO86">
        <v>3.63</v>
      </c>
      <c r="BP86">
        <v>0.25</v>
      </c>
      <c r="BQ86">
        <v>1.93</v>
      </c>
      <c r="BR86">
        <v>1.05</v>
      </c>
      <c r="BS86">
        <v>1.57</v>
      </c>
      <c r="BT86">
        <v>2.8621780000000001</v>
      </c>
      <c r="BU86">
        <v>1.2935840000000001</v>
      </c>
      <c r="BV86">
        <v>1.9344889999999999</v>
      </c>
      <c r="BW86">
        <v>1.872525</v>
      </c>
      <c r="BX86">
        <v>1.8886430000000001</v>
      </c>
      <c r="BY86">
        <v>2.587167</v>
      </c>
      <c r="BZ86">
        <v>1.2797860000000001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5.1225930000000002</v>
      </c>
      <c r="CK86">
        <v>1.8027949999999999</v>
      </c>
      <c r="CL86">
        <v>0.93392799999999998</v>
      </c>
      <c r="CM86">
        <v>1.69262</v>
      </c>
      <c r="CN86">
        <v>3.1459959999999998</v>
      </c>
      <c r="CO86">
        <v>4.1394690000000001</v>
      </c>
      <c r="CP86">
        <v>4.104768</v>
      </c>
      <c r="CQ86">
        <v>1.8820779999999999</v>
      </c>
      <c r="CR86">
        <v>0.40784500000000001</v>
      </c>
      <c r="CS86">
        <v>1.3464670000000001</v>
      </c>
      <c r="CT86">
        <v>0</v>
      </c>
      <c r="CU86">
        <v>0</v>
      </c>
      <c r="CV86">
        <v>0</v>
      </c>
      <c r="CW86">
        <v>1.1584159999999999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72.515347000000006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328.91525999999999</v>
      </c>
      <c r="L87">
        <v>391.04459100000003</v>
      </c>
      <c r="M87">
        <v>45.492224</v>
      </c>
      <c r="N87">
        <v>116.300511</v>
      </c>
      <c r="O87">
        <v>121.91118</v>
      </c>
      <c r="P87">
        <v>133.74180000000001</v>
      </c>
      <c r="Q87">
        <v>19.102482999999999</v>
      </c>
      <c r="R87">
        <v>20.978664999999999</v>
      </c>
      <c r="S87">
        <v>25.990801999999999</v>
      </c>
      <c r="T87">
        <v>0</v>
      </c>
      <c r="U87">
        <v>336.377002</v>
      </c>
      <c r="V87">
        <v>16.857606000000001</v>
      </c>
      <c r="W87">
        <v>43.587558000000001</v>
      </c>
      <c r="X87">
        <v>94.789925999999994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8.7358259999999994</v>
      </c>
      <c r="AG87">
        <v>42.122816</v>
      </c>
      <c r="AH87">
        <v>0</v>
      </c>
      <c r="AI87">
        <v>0</v>
      </c>
      <c r="AJ87">
        <v>0</v>
      </c>
      <c r="AK87">
        <v>51.711981999999999</v>
      </c>
      <c r="AL87">
        <v>2.5761189999999998</v>
      </c>
      <c r="AM87">
        <v>0</v>
      </c>
      <c r="AN87">
        <v>0.69295700000000005</v>
      </c>
      <c r="AO87">
        <v>5.0499489999999998</v>
      </c>
      <c r="AP87">
        <v>2.9634140000000002</v>
      </c>
      <c r="AQ87">
        <v>15.03684</v>
      </c>
      <c r="AR87">
        <v>21.282912</v>
      </c>
      <c r="AS87">
        <v>12.966383</v>
      </c>
      <c r="AT87">
        <v>14.455416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72.515347000000006</v>
      </c>
      <c r="BA87">
        <f t="shared" si="4"/>
        <v>1945.1995690000001</v>
      </c>
      <c r="BD87">
        <v>5.14</v>
      </c>
      <c r="BE87">
        <v>1.85</v>
      </c>
      <c r="BF87">
        <v>2.13</v>
      </c>
      <c r="BG87">
        <v>1.73</v>
      </c>
      <c r="BH87">
        <v>6.07</v>
      </c>
      <c r="BI87">
        <v>0.78</v>
      </c>
      <c r="BJ87">
        <v>0.88</v>
      </c>
      <c r="BK87">
        <v>1.67</v>
      </c>
      <c r="BL87">
        <v>0.91</v>
      </c>
      <c r="BM87">
        <v>0.08</v>
      </c>
      <c r="BN87">
        <v>3.39</v>
      </c>
      <c r="BO87">
        <v>3.63</v>
      </c>
      <c r="BP87">
        <v>0.25</v>
      </c>
      <c r="BQ87">
        <v>1.93</v>
      </c>
      <c r="BR87">
        <v>1.05</v>
      </c>
      <c r="BS87">
        <v>1.57</v>
      </c>
      <c r="BT87">
        <v>2.8621780000000001</v>
      </c>
      <c r="BU87">
        <v>1.2935840000000001</v>
      </c>
      <c r="BV87">
        <v>1.9344889999999999</v>
      </c>
      <c r="BW87">
        <v>1.872525</v>
      </c>
      <c r="BX87">
        <v>1.8886430000000001</v>
      </c>
      <c r="BY87">
        <v>2.587167</v>
      </c>
      <c r="BZ87">
        <v>1.2797860000000001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5.1225930000000002</v>
      </c>
      <c r="CK87">
        <v>1.8027949999999999</v>
      </c>
      <c r="CL87">
        <v>0.93392799999999998</v>
      </c>
      <c r="CM87">
        <v>1.69262</v>
      </c>
      <c r="CN87">
        <v>3.1459959999999998</v>
      </c>
      <c r="CO87">
        <v>4.1394690000000001</v>
      </c>
      <c r="CP87">
        <v>4.104768</v>
      </c>
      <c r="CQ87">
        <v>1.8820779999999999</v>
      </c>
      <c r="CR87">
        <v>0.40784500000000001</v>
      </c>
      <c r="CS87">
        <v>1.3464670000000001</v>
      </c>
      <c r="CT87">
        <v>0</v>
      </c>
      <c r="CU87">
        <v>0</v>
      </c>
      <c r="CV87">
        <v>0</v>
      </c>
      <c r="CW87">
        <v>1.1584159999999999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72.515347000000006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324.406521</v>
      </c>
      <c r="L88">
        <v>309.113091</v>
      </c>
      <c r="M88">
        <v>45.492224</v>
      </c>
      <c r="N88">
        <v>116.300511</v>
      </c>
      <c r="O88">
        <v>121.91118</v>
      </c>
      <c r="P88">
        <v>133.74180000000001</v>
      </c>
      <c r="Q88">
        <v>19.102482999999999</v>
      </c>
      <c r="R88">
        <v>20.978664999999999</v>
      </c>
      <c r="S88">
        <v>25.990801999999999</v>
      </c>
      <c r="T88">
        <v>0</v>
      </c>
      <c r="U88">
        <v>336.377002</v>
      </c>
      <c r="V88">
        <v>16.857606000000001</v>
      </c>
      <c r="W88">
        <v>43.587558000000001</v>
      </c>
      <c r="X88">
        <v>94.789925999999994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8.7358259999999994</v>
      </c>
      <c r="AG88">
        <v>42.122816</v>
      </c>
      <c r="AH88">
        <v>0</v>
      </c>
      <c r="AI88">
        <v>0</v>
      </c>
      <c r="AJ88">
        <v>0</v>
      </c>
      <c r="AK88">
        <v>51.711981999999999</v>
      </c>
      <c r="AL88">
        <v>2.5761189999999998</v>
      </c>
      <c r="AM88">
        <v>0</v>
      </c>
      <c r="AN88">
        <v>0.69295700000000005</v>
      </c>
      <c r="AO88">
        <v>5.2228149999999998</v>
      </c>
      <c r="AP88">
        <v>2.9634140000000002</v>
      </c>
      <c r="AQ88">
        <v>0</v>
      </c>
      <c r="AR88">
        <v>21.282912</v>
      </c>
      <c r="AS88">
        <v>12.966383</v>
      </c>
      <c r="AT88">
        <v>14.455416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72.515347000000006</v>
      </c>
      <c r="BA88">
        <f t="shared" si="4"/>
        <v>1843.8953560000002</v>
      </c>
      <c r="BD88">
        <v>5.14</v>
      </c>
      <c r="BE88">
        <v>1.85</v>
      </c>
      <c r="BF88">
        <v>2.13</v>
      </c>
      <c r="BG88">
        <v>1.73</v>
      </c>
      <c r="BH88">
        <v>6.07</v>
      </c>
      <c r="BI88">
        <v>0.78</v>
      </c>
      <c r="BJ88">
        <v>0.88</v>
      </c>
      <c r="BK88">
        <v>1.67</v>
      </c>
      <c r="BL88">
        <v>0.91</v>
      </c>
      <c r="BM88">
        <v>0.08</v>
      </c>
      <c r="BN88">
        <v>3.39</v>
      </c>
      <c r="BO88">
        <v>3.63</v>
      </c>
      <c r="BP88">
        <v>0.25</v>
      </c>
      <c r="BQ88">
        <v>1.93</v>
      </c>
      <c r="BR88">
        <v>1.05</v>
      </c>
      <c r="BS88">
        <v>1.57</v>
      </c>
      <c r="BT88">
        <v>2.8621780000000001</v>
      </c>
      <c r="BU88">
        <v>1.2935840000000001</v>
      </c>
      <c r="BV88">
        <v>1.9344889999999999</v>
      </c>
      <c r="BW88">
        <v>1.872525</v>
      </c>
      <c r="BX88">
        <v>1.8886430000000001</v>
      </c>
      <c r="BY88">
        <v>2.587167</v>
      </c>
      <c r="BZ88">
        <v>1.2797860000000001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5.1225930000000002</v>
      </c>
      <c r="CK88">
        <v>1.8027949999999999</v>
      </c>
      <c r="CL88">
        <v>0.93392799999999998</v>
      </c>
      <c r="CM88">
        <v>1.69262</v>
      </c>
      <c r="CN88">
        <v>3.1459959999999998</v>
      </c>
      <c r="CO88">
        <v>4.1394690000000001</v>
      </c>
      <c r="CP88">
        <v>4.104768</v>
      </c>
      <c r="CQ88">
        <v>1.8820779999999999</v>
      </c>
      <c r="CR88">
        <v>0.40784500000000001</v>
      </c>
      <c r="CS88">
        <v>1.3464670000000001</v>
      </c>
      <c r="CT88">
        <v>0</v>
      </c>
      <c r="CU88">
        <v>0</v>
      </c>
      <c r="CV88">
        <v>0</v>
      </c>
      <c r="CW88">
        <v>1.1584159999999999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72.515347000000006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285.47460000000001</v>
      </c>
      <c r="L89">
        <v>253.20689100000001</v>
      </c>
      <c r="M89">
        <v>45.492224</v>
      </c>
      <c r="N89">
        <v>116.300511</v>
      </c>
      <c r="O89">
        <v>121.91118</v>
      </c>
      <c r="P89">
        <v>133.74180000000001</v>
      </c>
      <c r="Q89">
        <v>19.102482999999999</v>
      </c>
      <c r="R89">
        <v>20.978664999999999</v>
      </c>
      <c r="S89">
        <v>25.990801999999999</v>
      </c>
      <c r="T89">
        <v>0</v>
      </c>
      <c r="U89">
        <v>336.377002</v>
      </c>
      <c r="V89">
        <v>16.857606000000001</v>
      </c>
      <c r="W89">
        <v>44.724072999999997</v>
      </c>
      <c r="X89">
        <v>94.789925999999994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8.7358259999999994</v>
      </c>
      <c r="AG89">
        <v>42.122816</v>
      </c>
      <c r="AH89">
        <v>0</v>
      </c>
      <c r="AI89">
        <v>0</v>
      </c>
      <c r="AJ89">
        <v>0</v>
      </c>
      <c r="AK89">
        <v>51.711981999999999</v>
      </c>
      <c r="AL89">
        <v>2.5761189999999998</v>
      </c>
      <c r="AM89">
        <v>0</v>
      </c>
      <c r="AN89">
        <v>0.69295700000000005</v>
      </c>
      <c r="AO89">
        <v>0.40524300000000002</v>
      </c>
      <c r="AP89">
        <v>4.9390239999999999</v>
      </c>
      <c r="AQ89">
        <v>0</v>
      </c>
      <c r="AR89">
        <v>19.154620999999999</v>
      </c>
      <c r="AS89">
        <v>12.966383</v>
      </c>
      <c r="AT89">
        <v>14.455416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71.996533999999997</v>
      </c>
      <c r="BA89">
        <f t="shared" si="4"/>
        <v>1744.7046840000003</v>
      </c>
      <c r="BD89">
        <v>5.14</v>
      </c>
      <c r="BE89">
        <v>1.85</v>
      </c>
      <c r="BF89">
        <v>2.13</v>
      </c>
      <c r="BG89">
        <v>1.73</v>
      </c>
      <c r="BH89">
        <v>6.07</v>
      </c>
      <c r="BI89">
        <v>0.78</v>
      </c>
      <c r="BJ89">
        <v>0.88</v>
      </c>
      <c r="BK89">
        <v>1.67</v>
      </c>
      <c r="BL89">
        <v>0.91</v>
      </c>
      <c r="BM89">
        <v>0.08</v>
      </c>
      <c r="BN89">
        <v>3.39</v>
      </c>
      <c r="BO89">
        <v>3.63</v>
      </c>
      <c r="BP89">
        <v>0.25</v>
      </c>
      <c r="BQ89">
        <v>1.93</v>
      </c>
      <c r="BR89">
        <v>1.05</v>
      </c>
      <c r="BS89">
        <v>1.57</v>
      </c>
      <c r="BT89">
        <v>2.8621780000000001</v>
      </c>
      <c r="BU89">
        <v>1.2935840000000001</v>
      </c>
      <c r="BV89">
        <v>1.9344889999999999</v>
      </c>
      <c r="BW89">
        <v>1.872525</v>
      </c>
      <c r="BX89">
        <v>1.8886430000000001</v>
      </c>
      <c r="BY89">
        <v>2.587167</v>
      </c>
      <c r="BZ89">
        <v>1.2797860000000001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5.1225930000000002</v>
      </c>
      <c r="CK89">
        <v>1.8027949999999999</v>
      </c>
      <c r="CL89">
        <v>0.93392799999999998</v>
      </c>
      <c r="CM89">
        <v>1.69262</v>
      </c>
      <c r="CN89">
        <v>3.1459959999999998</v>
      </c>
      <c r="CO89">
        <v>4.1394690000000001</v>
      </c>
      <c r="CP89">
        <v>4.104768</v>
      </c>
      <c r="CQ89">
        <v>1.3632649999999999</v>
      </c>
      <c r="CR89">
        <v>0.40784500000000001</v>
      </c>
      <c r="CS89">
        <v>1.3464670000000001</v>
      </c>
      <c r="CT89">
        <v>0</v>
      </c>
      <c r="CU89">
        <v>0</v>
      </c>
      <c r="CV89">
        <v>0</v>
      </c>
      <c r="CW89">
        <v>1.1584159999999999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71.996533999999997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285.47460000000001</v>
      </c>
      <c r="L90">
        <v>253.20689100000001</v>
      </c>
      <c r="M90">
        <v>45.492224</v>
      </c>
      <c r="N90">
        <v>116.300511</v>
      </c>
      <c r="O90">
        <v>121.91118</v>
      </c>
      <c r="P90">
        <v>133.74180000000001</v>
      </c>
      <c r="Q90">
        <v>19.102482999999999</v>
      </c>
      <c r="R90">
        <v>20.978664999999999</v>
      </c>
      <c r="S90">
        <v>25.990801999999999</v>
      </c>
      <c r="T90">
        <v>0</v>
      </c>
      <c r="U90">
        <v>336.377002</v>
      </c>
      <c r="V90">
        <v>16.857606000000001</v>
      </c>
      <c r="W90">
        <v>44.724072999999997</v>
      </c>
      <c r="X90">
        <v>94.789925999999994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8.7358259999999994</v>
      </c>
      <c r="AG90">
        <v>42.122816</v>
      </c>
      <c r="AH90">
        <v>0</v>
      </c>
      <c r="AI90">
        <v>0</v>
      </c>
      <c r="AJ90">
        <v>0</v>
      </c>
      <c r="AK90">
        <v>51.711981999999999</v>
      </c>
      <c r="AL90">
        <v>2.5761189999999998</v>
      </c>
      <c r="AM90">
        <v>0</v>
      </c>
      <c r="AN90">
        <v>0.69295700000000005</v>
      </c>
      <c r="AO90">
        <v>0.65462299999999995</v>
      </c>
      <c r="AP90">
        <v>4.9390239999999999</v>
      </c>
      <c r="AQ90">
        <v>0</v>
      </c>
      <c r="AR90">
        <v>19.154620999999999</v>
      </c>
      <c r="AS90">
        <v>12.966383</v>
      </c>
      <c r="AT90">
        <v>14.455416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71.574308000000002</v>
      </c>
      <c r="BA90">
        <f t="shared" si="4"/>
        <v>1744.5318380000001</v>
      </c>
      <c r="BD90">
        <v>5.14</v>
      </c>
      <c r="BE90">
        <v>1.85</v>
      </c>
      <c r="BF90">
        <v>2.13</v>
      </c>
      <c r="BG90">
        <v>1.73</v>
      </c>
      <c r="BH90">
        <v>6.07</v>
      </c>
      <c r="BI90">
        <v>0.78</v>
      </c>
      <c r="BJ90">
        <v>0.88</v>
      </c>
      <c r="BK90">
        <v>1.67</v>
      </c>
      <c r="BL90">
        <v>0.91</v>
      </c>
      <c r="BM90">
        <v>0.08</v>
      </c>
      <c r="BN90">
        <v>3.39</v>
      </c>
      <c r="BO90">
        <v>3.63</v>
      </c>
      <c r="BP90">
        <v>0.25</v>
      </c>
      <c r="BQ90">
        <v>1.93</v>
      </c>
      <c r="BR90">
        <v>1.05</v>
      </c>
      <c r="BS90">
        <v>1.57</v>
      </c>
      <c r="BT90">
        <v>2.8621780000000001</v>
      </c>
      <c r="BU90">
        <v>1.2935840000000001</v>
      </c>
      <c r="BV90">
        <v>1.9344889999999999</v>
      </c>
      <c r="BW90">
        <v>1.872525</v>
      </c>
      <c r="BX90">
        <v>1.8886430000000001</v>
      </c>
      <c r="BY90">
        <v>2.587167</v>
      </c>
      <c r="BZ90">
        <v>1.2797860000000001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5.1225930000000002</v>
      </c>
      <c r="CK90">
        <v>1.8027949999999999</v>
      </c>
      <c r="CL90">
        <v>0.93392799999999998</v>
      </c>
      <c r="CM90">
        <v>1.69262</v>
      </c>
      <c r="CN90">
        <v>3.1459959999999998</v>
      </c>
      <c r="CO90">
        <v>4.1394690000000001</v>
      </c>
      <c r="CP90">
        <v>4.104768</v>
      </c>
      <c r="CQ90">
        <v>0.94103899999999996</v>
      </c>
      <c r="CR90">
        <v>0.40784500000000001</v>
      </c>
      <c r="CS90">
        <v>1.3464670000000001</v>
      </c>
      <c r="CT90">
        <v>0</v>
      </c>
      <c r="CU90">
        <v>0</v>
      </c>
      <c r="CV90">
        <v>0</v>
      </c>
      <c r="CW90">
        <v>1.1584159999999999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71.574308000000002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285.47460000000001</v>
      </c>
      <c r="L91">
        <v>253.20689100000001</v>
      </c>
      <c r="M91">
        <v>45.492224</v>
      </c>
      <c r="N91">
        <v>116.300511</v>
      </c>
      <c r="O91">
        <v>121.91118</v>
      </c>
      <c r="P91">
        <v>133.74180000000001</v>
      </c>
      <c r="Q91">
        <v>20.782561000000001</v>
      </c>
      <c r="R91">
        <v>20.978664999999999</v>
      </c>
      <c r="S91">
        <v>25.990801999999999</v>
      </c>
      <c r="T91">
        <v>0</v>
      </c>
      <c r="U91">
        <v>336.377002</v>
      </c>
      <c r="V91">
        <v>14.02271</v>
      </c>
      <c r="W91">
        <v>44.724072999999997</v>
      </c>
      <c r="X91">
        <v>94.789925999999994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8.7358259999999994</v>
      </c>
      <c r="AG91">
        <v>42.122816</v>
      </c>
      <c r="AH91">
        <v>0</v>
      </c>
      <c r="AI91">
        <v>0</v>
      </c>
      <c r="AJ91">
        <v>0</v>
      </c>
      <c r="AK91">
        <v>51.711981999999999</v>
      </c>
      <c r="AL91">
        <v>2.5761189999999998</v>
      </c>
      <c r="AM91">
        <v>0</v>
      </c>
      <c r="AN91">
        <v>0.69295700000000005</v>
      </c>
      <c r="AO91">
        <v>0.86999700000000002</v>
      </c>
      <c r="AP91">
        <v>4.9390239999999999</v>
      </c>
      <c r="AQ91">
        <v>0</v>
      </c>
      <c r="AR91">
        <v>8.3003359999999997</v>
      </c>
      <c r="AS91">
        <v>10.373106</v>
      </c>
      <c r="AT91">
        <v>14.455416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71.471326000000005</v>
      </c>
      <c r="BA91">
        <f t="shared" si="4"/>
        <v>1730.0418500000005</v>
      </c>
      <c r="BD91">
        <v>5.14</v>
      </c>
      <c r="BE91">
        <v>1.85</v>
      </c>
      <c r="BF91">
        <v>2.13</v>
      </c>
      <c r="BG91">
        <v>1.73</v>
      </c>
      <c r="BH91">
        <v>6.07</v>
      </c>
      <c r="BI91">
        <v>0.81</v>
      </c>
      <c r="BJ91">
        <v>0.9</v>
      </c>
      <c r="BK91">
        <v>1.67</v>
      </c>
      <c r="BL91">
        <v>0.91</v>
      </c>
      <c r="BM91">
        <v>0.08</v>
      </c>
      <c r="BN91">
        <v>3.39</v>
      </c>
      <c r="BO91">
        <v>3.63</v>
      </c>
      <c r="BP91">
        <v>0.25</v>
      </c>
      <c r="BQ91">
        <v>1.93</v>
      </c>
      <c r="BR91">
        <v>1.05</v>
      </c>
      <c r="BS91">
        <v>1.57</v>
      </c>
      <c r="BT91">
        <v>2.8621780000000001</v>
      </c>
      <c r="BU91">
        <v>1.2935840000000001</v>
      </c>
      <c r="BV91">
        <v>1.9344889999999999</v>
      </c>
      <c r="BW91">
        <v>1.450477</v>
      </c>
      <c r="BX91">
        <v>1.8886430000000001</v>
      </c>
      <c r="BY91">
        <v>2.587167</v>
      </c>
      <c r="BZ91">
        <v>1.2797860000000001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5.1225930000000002</v>
      </c>
      <c r="CK91">
        <v>1.8027949999999999</v>
      </c>
      <c r="CL91">
        <v>0.93392799999999998</v>
      </c>
      <c r="CM91">
        <v>1.69262</v>
      </c>
      <c r="CN91">
        <v>3.4150619999999998</v>
      </c>
      <c r="CO91">
        <v>4.1394690000000001</v>
      </c>
      <c r="CP91">
        <v>4.104768</v>
      </c>
      <c r="CQ91">
        <v>0.94103899999999996</v>
      </c>
      <c r="CR91">
        <v>0.40784500000000001</v>
      </c>
      <c r="CS91">
        <v>1.3464670000000001</v>
      </c>
      <c r="CT91">
        <v>0</v>
      </c>
      <c r="CU91">
        <v>0</v>
      </c>
      <c r="CV91">
        <v>0</v>
      </c>
      <c r="CW91">
        <v>1.1584159999999999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71.471326000000005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285.47460000000001</v>
      </c>
      <c r="L92">
        <v>253.20689100000001</v>
      </c>
      <c r="M92">
        <v>45.492224</v>
      </c>
      <c r="N92">
        <v>116.300511</v>
      </c>
      <c r="O92">
        <v>121.91118</v>
      </c>
      <c r="P92">
        <v>133.74180000000001</v>
      </c>
      <c r="Q92">
        <v>21.40419</v>
      </c>
      <c r="R92">
        <v>20.978664999999999</v>
      </c>
      <c r="S92">
        <v>25.990801999999999</v>
      </c>
      <c r="T92">
        <v>0</v>
      </c>
      <c r="U92">
        <v>336.377002</v>
      </c>
      <c r="V92">
        <v>13.043977</v>
      </c>
      <c r="W92">
        <v>44.724072999999997</v>
      </c>
      <c r="X92">
        <v>94.789925999999994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8.7358259999999994</v>
      </c>
      <c r="AG92">
        <v>42.122816</v>
      </c>
      <c r="AH92">
        <v>0</v>
      </c>
      <c r="AI92">
        <v>0</v>
      </c>
      <c r="AJ92">
        <v>0</v>
      </c>
      <c r="AK92">
        <v>51.711981999999999</v>
      </c>
      <c r="AL92">
        <v>2.5761189999999998</v>
      </c>
      <c r="AM92">
        <v>0</v>
      </c>
      <c r="AN92">
        <v>0.69295700000000005</v>
      </c>
      <c r="AO92">
        <v>1.0400290000000001</v>
      </c>
      <c r="AP92">
        <v>4.9390239999999999</v>
      </c>
      <c r="AQ92">
        <v>0</v>
      </c>
      <c r="AR92">
        <v>8.3003359999999997</v>
      </c>
      <c r="AS92">
        <v>10.373106</v>
      </c>
      <c r="AT92">
        <v>14.455416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71.471326000000005</v>
      </c>
      <c r="BA92">
        <f t="shared" si="4"/>
        <v>1729.8547780000004</v>
      </c>
      <c r="BD92">
        <v>5.14</v>
      </c>
      <c r="BE92">
        <v>1.85</v>
      </c>
      <c r="BF92">
        <v>2.13</v>
      </c>
      <c r="BG92">
        <v>1.73</v>
      </c>
      <c r="BH92">
        <v>6.07</v>
      </c>
      <c r="BI92">
        <v>0.81</v>
      </c>
      <c r="BJ92">
        <v>0.9</v>
      </c>
      <c r="BK92">
        <v>1.67</v>
      </c>
      <c r="BL92">
        <v>0.91</v>
      </c>
      <c r="BM92">
        <v>0.08</v>
      </c>
      <c r="BN92">
        <v>3.39</v>
      </c>
      <c r="BO92">
        <v>3.63</v>
      </c>
      <c r="BP92">
        <v>0.25</v>
      </c>
      <c r="BQ92">
        <v>1.93</v>
      </c>
      <c r="BR92">
        <v>1.05</v>
      </c>
      <c r="BS92">
        <v>1.57</v>
      </c>
      <c r="BT92">
        <v>2.8621780000000001</v>
      </c>
      <c r="BU92">
        <v>1.2935840000000001</v>
      </c>
      <c r="BV92">
        <v>1.9344889999999999</v>
      </c>
      <c r="BW92">
        <v>1.450477</v>
      </c>
      <c r="BX92">
        <v>1.8886430000000001</v>
      </c>
      <c r="BY92">
        <v>2.587167</v>
      </c>
      <c r="BZ92">
        <v>1.2797860000000001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5.1225930000000002</v>
      </c>
      <c r="CK92">
        <v>1.8027949999999999</v>
      </c>
      <c r="CL92">
        <v>0.93392799999999998</v>
      </c>
      <c r="CM92">
        <v>1.69262</v>
      </c>
      <c r="CN92">
        <v>3.4150619999999998</v>
      </c>
      <c r="CO92">
        <v>4.1394690000000001</v>
      </c>
      <c r="CP92">
        <v>4.104768</v>
      </c>
      <c r="CQ92">
        <v>0.94103899999999996</v>
      </c>
      <c r="CR92">
        <v>0.40784500000000001</v>
      </c>
      <c r="CS92">
        <v>1.3464670000000001</v>
      </c>
      <c r="CT92">
        <v>0</v>
      </c>
      <c r="CU92">
        <v>0</v>
      </c>
      <c r="CV92">
        <v>0</v>
      </c>
      <c r="CW92">
        <v>1.1584159999999999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71.471326000000005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285.47460000000001</v>
      </c>
      <c r="L93">
        <v>224.28989100000001</v>
      </c>
      <c r="M93">
        <v>45.492224</v>
      </c>
      <c r="N93">
        <v>116.300511</v>
      </c>
      <c r="O93">
        <v>121.91118</v>
      </c>
      <c r="P93">
        <v>133.74180000000001</v>
      </c>
      <c r="Q93">
        <v>21.40419</v>
      </c>
      <c r="R93">
        <v>20.978664999999999</v>
      </c>
      <c r="S93">
        <v>22.807801999999999</v>
      </c>
      <c r="T93">
        <v>0</v>
      </c>
      <c r="U93">
        <v>336.377002</v>
      </c>
      <c r="V93">
        <v>7.6794880000000001</v>
      </c>
      <c r="W93">
        <v>44.724072999999997</v>
      </c>
      <c r="X93">
        <v>94.789925999999994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8.7358259999999994</v>
      </c>
      <c r="AG93">
        <v>42.122816</v>
      </c>
      <c r="AH93">
        <v>0</v>
      </c>
      <c r="AI93">
        <v>0</v>
      </c>
      <c r="AJ93">
        <v>0</v>
      </c>
      <c r="AK93">
        <v>51.711981999999999</v>
      </c>
      <c r="AL93">
        <v>2.5761189999999998</v>
      </c>
      <c r="AM93">
        <v>0</v>
      </c>
      <c r="AN93">
        <v>0.69295700000000005</v>
      </c>
      <c r="AO93">
        <v>1.1788879999999999</v>
      </c>
      <c r="AP93">
        <v>4.3216460000000003</v>
      </c>
      <c r="AQ93">
        <v>0</v>
      </c>
      <c r="AR93">
        <v>6.3848739999999999</v>
      </c>
      <c r="AS93">
        <v>10.373106</v>
      </c>
      <c r="AT93">
        <v>12.371041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71.471326000000005</v>
      </c>
      <c r="BA93">
        <f t="shared" si="4"/>
        <v>1687.9119330000005</v>
      </c>
      <c r="BD93">
        <v>5.14</v>
      </c>
      <c r="BE93">
        <v>1.85</v>
      </c>
      <c r="BF93">
        <v>2.13</v>
      </c>
      <c r="BG93">
        <v>1.73</v>
      </c>
      <c r="BH93">
        <v>6.07</v>
      </c>
      <c r="BI93">
        <v>0.81</v>
      </c>
      <c r="BJ93">
        <v>0.9</v>
      </c>
      <c r="BK93">
        <v>1.67</v>
      </c>
      <c r="BL93">
        <v>0.91</v>
      </c>
      <c r="BM93">
        <v>0.08</v>
      </c>
      <c r="BN93">
        <v>3.39</v>
      </c>
      <c r="BO93">
        <v>3.63</v>
      </c>
      <c r="BP93">
        <v>0.25</v>
      </c>
      <c r="BQ93">
        <v>1.93</v>
      </c>
      <c r="BR93">
        <v>1.05</v>
      </c>
      <c r="BS93">
        <v>1.57</v>
      </c>
      <c r="BT93">
        <v>2.8621780000000001</v>
      </c>
      <c r="BU93">
        <v>1.2935840000000001</v>
      </c>
      <c r="BV93">
        <v>1.9344889999999999</v>
      </c>
      <c r="BW93">
        <v>1.450477</v>
      </c>
      <c r="BX93">
        <v>1.8886430000000001</v>
      </c>
      <c r="BY93">
        <v>2.587167</v>
      </c>
      <c r="BZ93">
        <v>1.2797860000000001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5.1225930000000002</v>
      </c>
      <c r="CK93">
        <v>1.8027949999999999</v>
      </c>
      <c r="CL93">
        <v>0.93392799999999998</v>
      </c>
      <c r="CM93">
        <v>1.69262</v>
      </c>
      <c r="CN93">
        <v>3.4150619999999998</v>
      </c>
      <c r="CO93">
        <v>4.1394690000000001</v>
      </c>
      <c r="CP93">
        <v>4.104768</v>
      </c>
      <c r="CQ93">
        <v>0.94103899999999996</v>
      </c>
      <c r="CR93">
        <v>0.40784500000000001</v>
      </c>
      <c r="CS93">
        <v>1.3464670000000001</v>
      </c>
      <c r="CT93">
        <v>0</v>
      </c>
      <c r="CU93">
        <v>0</v>
      </c>
      <c r="CV93">
        <v>0</v>
      </c>
      <c r="CW93">
        <v>1.1584159999999999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71.471326000000005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285.47460000000001</v>
      </c>
      <c r="L94">
        <v>221.50422</v>
      </c>
      <c r="M94">
        <v>45.492224</v>
      </c>
      <c r="N94">
        <v>116.300511</v>
      </c>
      <c r="O94">
        <v>121.91118</v>
      </c>
      <c r="P94">
        <v>133.74180000000001</v>
      </c>
      <c r="Q94">
        <v>21.40419</v>
      </c>
      <c r="R94">
        <v>12.540338999999999</v>
      </c>
      <c r="S94">
        <v>12.761723999999999</v>
      </c>
      <c r="T94">
        <v>0</v>
      </c>
      <c r="U94">
        <v>336.377002</v>
      </c>
      <c r="V94">
        <v>0</v>
      </c>
      <c r="W94">
        <v>44.724072999999997</v>
      </c>
      <c r="X94">
        <v>94.789925999999994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8.7358259999999994</v>
      </c>
      <c r="AG94">
        <v>42.122816</v>
      </c>
      <c r="AH94">
        <v>0</v>
      </c>
      <c r="AI94">
        <v>0</v>
      </c>
      <c r="AJ94">
        <v>0</v>
      </c>
      <c r="AK94">
        <v>51.711981999999999</v>
      </c>
      <c r="AL94">
        <v>2.5761189999999998</v>
      </c>
      <c r="AM94">
        <v>0</v>
      </c>
      <c r="AN94">
        <v>0.69295700000000005</v>
      </c>
      <c r="AO94">
        <v>1.2327319999999999</v>
      </c>
      <c r="AP94">
        <v>4.3216460000000003</v>
      </c>
      <c r="AQ94">
        <v>0</v>
      </c>
      <c r="AR94">
        <v>6.3848739999999999</v>
      </c>
      <c r="AS94">
        <v>10.373106</v>
      </c>
      <c r="AT94">
        <v>14.455416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71.421326000000008</v>
      </c>
      <c r="BA94">
        <f t="shared" si="4"/>
        <v>1661.0505890000004</v>
      </c>
      <c r="BD94">
        <v>5.14</v>
      </c>
      <c r="BE94">
        <v>1.85</v>
      </c>
      <c r="BF94">
        <v>2.13</v>
      </c>
      <c r="BG94">
        <v>1.73</v>
      </c>
      <c r="BH94">
        <v>6.07</v>
      </c>
      <c r="BI94">
        <v>0.78</v>
      </c>
      <c r="BJ94">
        <v>0.88</v>
      </c>
      <c r="BK94">
        <v>1.67</v>
      </c>
      <c r="BL94">
        <v>0.91</v>
      </c>
      <c r="BM94">
        <v>0.08</v>
      </c>
      <c r="BN94">
        <v>3.39</v>
      </c>
      <c r="BO94">
        <v>3.63</v>
      </c>
      <c r="BP94">
        <v>0.25</v>
      </c>
      <c r="BQ94">
        <v>1.93</v>
      </c>
      <c r="BR94">
        <v>1.05</v>
      </c>
      <c r="BS94">
        <v>1.57</v>
      </c>
      <c r="BT94">
        <v>2.8621780000000001</v>
      </c>
      <c r="BU94">
        <v>1.2935840000000001</v>
      </c>
      <c r="BV94">
        <v>1.9344889999999999</v>
      </c>
      <c r="BW94">
        <v>1.450477</v>
      </c>
      <c r="BX94">
        <v>1.8886430000000001</v>
      </c>
      <c r="BY94">
        <v>2.587167</v>
      </c>
      <c r="BZ94">
        <v>1.2797860000000001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5.1225930000000002</v>
      </c>
      <c r="CK94">
        <v>1.8027949999999999</v>
      </c>
      <c r="CL94">
        <v>0.93392799999999998</v>
      </c>
      <c r="CM94">
        <v>1.69262</v>
      </c>
      <c r="CN94">
        <v>3.4150619999999998</v>
      </c>
      <c r="CO94">
        <v>4.1394690000000001</v>
      </c>
      <c r="CP94">
        <v>4.104768</v>
      </c>
      <c r="CQ94">
        <v>0.94103899999999996</v>
      </c>
      <c r="CR94">
        <v>0.40784500000000001</v>
      </c>
      <c r="CS94">
        <v>1.3464670000000001</v>
      </c>
      <c r="CT94">
        <v>0</v>
      </c>
      <c r="CU94">
        <v>0</v>
      </c>
      <c r="CV94">
        <v>0</v>
      </c>
      <c r="CW94">
        <v>1.1584159999999999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71.421326000000008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285.47460000000001</v>
      </c>
      <c r="L95">
        <v>221.50422</v>
      </c>
      <c r="M95">
        <v>45.492224</v>
      </c>
      <c r="N95">
        <v>116.300511</v>
      </c>
      <c r="O95">
        <v>121.91118</v>
      </c>
      <c r="P95">
        <v>133.74180000000001</v>
      </c>
      <c r="Q95">
        <v>21.40419</v>
      </c>
      <c r="R95">
        <v>12.540338999999999</v>
      </c>
      <c r="S95">
        <v>13.092782</v>
      </c>
      <c r="T95">
        <v>0</v>
      </c>
      <c r="U95">
        <v>336.377002</v>
      </c>
      <c r="V95">
        <v>0</v>
      </c>
      <c r="W95">
        <v>31.071798000000001</v>
      </c>
      <c r="X95">
        <v>82.280045999999999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8.7358259999999994</v>
      </c>
      <c r="AG95">
        <v>42.122816</v>
      </c>
      <c r="AH95">
        <v>0</v>
      </c>
      <c r="AI95">
        <v>0</v>
      </c>
      <c r="AJ95">
        <v>0</v>
      </c>
      <c r="AK95">
        <v>51.711981999999999</v>
      </c>
      <c r="AL95">
        <v>2.5761189999999998</v>
      </c>
      <c r="AM95">
        <v>0</v>
      </c>
      <c r="AN95">
        <v>0.69295700000000005</v>
      </c>
      <c r="AO95">
        <v>1.340419</v>
      </c>
      <c r="AP95">
        <v>4.3216460000000003</v>
      </c>
      <c r="AQ95">
        <v>0</v>
      </c>
      <c r="AR95">
        <v>3.192437</v>
      </c>
      <c r="AS95">
        <v>10.373106</v>
      </c>
      <c r="AT95">
        <v>14.455416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71.421326000000008</v>
      </c>
      <c r="BA95">
        <f t="shared" si="4"/>
        <v>1632.1347420000004</v>
      </c>
      <c r="BD95">
        <v>5.14</v>
      </c>
      <c r="BE95">
        <v>1.85</v>
      </c>
      <c r="BF95">
        <v>2.13</v>
      </c>
      <c r="BG95">
        <v>1.73</v>
      </c>
      <c r="BH95">
        <v>6.07</v>
      </c>
      <c r="BI95">
        <v>0.78</v>
      </c>
      <c r="BJ95">
        <v>0.88</v>
      </c>
      <c r="BK95">
        <v>1.67</v>
      </c>
      <c r="BL95">
        <v>0.91</v>
      </c>
      <c r="BM95">
        <v>0.08</v>
      </c>
      <c r="BN95">
        <v>3.39</v>
      </c>
      <c r="BO95">
        <v>3.63</v>
      </c>
      <c r="BP95">
        <v>0.25</v>
      </c>
      <c r="BQ95">
        <v>1.93</v>
      </c>
      <c r="BR95">
        <v>1.05</v>
      </c>
      <c r="BS95">
        <v>1.57</v>
      </c>
      <c r="BT95">
        <v>2.8621780000000001</v>
      </c>
      <c r="BU95">
        <v>1.2935840000000001</v>
      </c>
      <c r="BV95">
        <v>1.9344889999999999</v>
      </c>
      <c r="BW95">
        <v>1.450477</v>
      </c>
      <c r="BX95">
        <v>1.8886430000000001</v>
      </c>
      <c r="BY95">
        <v>2.587167</v>
      </c>
      <c r="BZ95">
        <v>1.2797860000000001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5.1225930000000002</v>
      </c>
      <c r="CK95">
        <v>1.8027949999999999</v>
      </c>
      <c r="CL95">
        <v>0.93392799999999998</v>
      </c>
      <c r="CM95">
        <v>1.69262</v>
      </c>
      <c r="CN95">
        <v>3.4150619999999998</v>
      </c>
      <c r="CO95">
        <v>4.1394690000000001</v>
      </c>
      <c r="CP95">
        <v>4.104768</v>
      </c>
      <c r="CQ95">
        <v>0.94103899999999996</v>
      </c>
      <c r="CR95">
        <v>0.40784500000000001</v>
      </c>
      <c r="CS95">
        <v>1.3464670000000001</v>
      </c>
      <c r="CT95">
        <v>0</v>
      </c>
      <c r="CU95">
        <v>0</v>
      </c>
      <c r="CV95">
        <v>0</v>
      </c>
      <c r="CW95">
        <v>1.1584159999999999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71.421326000000008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285.47460000000001</v>
      </c>
      <c r="L96">
        <v>221.50422</v>
      </c>
      <c r="M96">
        <v>45.492224</v>
      </c>
      <c r="N96">
        <v>116.300511</v>
      </c>
      <c r="O96">
        <v>121.91118</v>
      </c>
      <c r="P96">
        <v>133.74180000000001</v>
      </c>
      <c r="Q96">
        <v>21.40419</v>
      </c>
      <c r="R96">
        <v>12.540338999999999</v>
      </c>
      <c r="S96">
        <v>13.092782</v>
      </c>
      <c r="T96">
        <v>0</v>
      </c>
      <c r="U96">
        <v>336.377002</v>
      </c>
      <c r="V96">
        <v>0</v>
      </c>
      <c r="W96">
        <v>23.360598</v>
      </c>
      <c r="X96">
        <v>59.926338000000001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8.7358259999999994</v>
      </c>
      <c r="AG96">
        <v>42.122816</v>
      </c>
      <c r="AH96">
        <v>0</v>
      </c>
      <c r="AI96">
        <v>0</v>
      </c>
      <c r="AJ96">
        <v>0</v>
      </c>
      <c r="AK96">
        <v>51.711981999999999</v>
      </c>
      <c r="AL96">
        <v>2.5761189999999998</v>
      </c>
      <c r="AM96">
        <v>0</v>
      </c>
      <c r="AN96">
        <v>0.69295700000000005</v>
      </c>
      <c r="AO96">
        <v>1.453773</v>
      </c>
      <c r="AP96">
        <v>4.3216460000000003</v>
      </c>
      <c r="AQ96">
        <v>0</v>
      </c>
      <c r="AR96">
        <v>3.192437</v>
      </c>
      <c r="AS96">
        <v>10.373106</v>
      </c>
      <c r="AT96">
        <v>14.455416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71.421326000000008</v>
      </c>
      <c r="BA96">
        <f t="shared" si="4"/>
        <v>1602.1831880000002</v>
      </c>
      <c r="BD96">
        <v>5.14</v>
      </c>
      <c r="BE96">
        <v>1.85</v>
      </c>
      <c r="BF96">
        <v>2.13</v>
      </c>
      <c r="BG96">
        <v>1.73</v>
      </c>
      <c r="BH96">
        <v>6.07</v>
      </c>
      <c r="BI96">
        <v>0.78</v>
      </c>
      <c r="BJ96">
        <v>0.88</v>
      </c>
      <c r="BK96">
        <v>1.67</v>
      </c>
      <c r="BL96">
        <v>0.91</v>
      </c>
      <c r="BM96">
        <v>0.08</v>
      </c>
      <c r="BN96">
        <v>3.39</v>
      </c>
      <c r="BO96">
        <v>3.63</v>
      </c>
      <c r="BP96">
        <v>0.25</v>
      </c>
      <c r="BQ96">
        <v>1.93</v>
      </c>
      <c r="BR96">
        <v>1.05</v>
      </c>
      <c r="BS96">
        <v>1.57</v>
      </c>
      <c r="BT96">
        <v>2.8621780000000001</v>
      </c>
      <c r="BU96">
        <v>1.2935840000000001</v>
      </c>
      <c r="BV96">
        <v>1.9344889999999999</v>
      </c>
      <c r="BW96">
        <v>1.450477</v>
      </c>
      <c r="BX96">
        <v>1.8886430000000001</v>
      </c>
      <c r="BY96">
        <v>2.587167</v>
      </c>
      <c r="BZ96">
        <v>1.2797860000000001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5.1225930000000002</v>
      </c>
      <c r="CK96">
        <v>1.8027949999999999</v>
      </c>
      <c r="CL96">
        <v>0.93392799999999998</v>
      </c>
      <c r="CM96">
        <v>1.69262</v>
      </c>
      <c r="CN96">
        <v>3.4150619999999998</v>
      </c>
      <c r="CO96">
        <v>4.1394690000000001</v>
      </c>
      <c r="CP96">
        <v>4.104768</v>
      </c>
      <c r="CQ96">
        <v>0.94103899999999996</v>
      </c>
      <c r="CR96">
        <v>0.40784500000000001</v>
      </c>
      <c r="CS96">
        <v>1.3464670000000001</v>
      </c>
      <c r="CT96">
        <v>0</v>
      </c>
      <c r="CU96">
        <v>0</v>
      </c>
      <c r="CV96">
        <v>0</v>
      </c>
      <c r="CW96">
        <v>1.1584159999999999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71.421326000000008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285.47460000000001</v>
      </c>
      <c r="L97">
        <v>221.50422</v>
      </c>
      <c r="M97">
        <v>45.492224</v>
      </c>
      <c r="N97">
        <v>116.300511</v>
      </c>
      <c r="O97">
        <v>121.91118</v>
      </c>
      <c r="P97">
        <v>133.74180000000001</v>
      </c>
      <c r="Q97">
        <v>21.40419</v>
      </c>
      <c r="R97">
        <v>12.540338999999999</v>
      </c>
      <c r="S97">
        <v>13.948786</v>
      </c>
      <c r="T97">
        <v>0</v>
      </c>
      <c r="U97">
        <v>336.377002</v>
      </c>
      <c r="V97">
        <v>0</v>
      </c>
      <c r="W97">
        <v>23.360598</v>
      </c>
      <c r="X97">
        <v>59.926338000000001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8.7358259999999994</v>
      </c>
      <c r="AG97">
        <v>42.122816</v>
      </c>
      <c r="AH97">
        <v>0</v>
      </c>
      <c r="AI97">
        <v>0</v>
      </c>
      <c r="AJ97">
        <v>0</v>
      </c>
      <c r="AK97">
        <v>51.711981999999999</v>
      </c>
      <c r="AL97">
        <v>2.5761189999999998</v>
      </c>
      <c r="AM97">
        <v>0</v>
      </c>
      <c r="AN97">
        <v>0.69295700000000005</v>
      </c>
      <c r="AO97">
        <v>1.6238049999999999</v>
      </c>
      <c r="AP97">
        <v>4.3216460000000003</v>
      </c>
      <c r="AQ97">
        <v>0</v>
      </c>
      <c r="AR97">
        <v>8.5131650000000008</v>
      </c>
      <c r="AS97">
        <v>10.373106</v>
      </c>
      <c r="AT97">
        <v>14.455416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71.421326000000008</v>
      </c>
      <c r="BA97">
        <f t="shared" si="4"/>
        <v>1608.5299520000003</v>
      </c>
      <c r="BD97">
        <v>5.14</v>
      </c>
      <c r="BE97">
        <v>1.85</v>
      </c>
      <c r="BF97">
        <v>2.13</v>
      </c>
      <c r="BG97">
        <v>1.73</v>
      </c>
      <c r="BH97">
        <v>6.07</v>
      </c>
      <c r="BI97">
        <v>0.78</v>
      </c>
      <c r="BJ97">
        <v>0.88</v>
      </c>
      <c r="BK97">
        <v>1.67</v>
      </c>
      <c r="BL97">
        <v>0.91</v>
      </c>
      <c r="BM97">
        <v>0.08</v>
      </c>
      <c r="BN97">
        <v>3.39</v>
      </c>
      <c r="BO97">
        <v>3.63</v>
      </c>
      <c r="BP97">
        <v>0.25</v>
      </c>
      <c r="BQ97">
        <v>1.93</v>
      </c>
      <c r="BR97">
        <v>1.05</v>
      </c>
      <c r="BS97">
        <v>1.57</v>
      </c>
      <c r="BT97">
        <v>2.8621780000000001</v>
      </c>
      <c r="BU97">
        <v>1.2935840000000001</v>
      </c>
      <c r="BV97">
        <v>1.9344889999999999</v>
      </c>
      <c r="BW97">
        <v>1.450477</v>
      </c>
      <c r="BX97">
        <v>1.8886430000000001</v>
      </c>
      <c r="BY97">
        <v>2.587167</v>
      </c>
      <c r="BZ97">
        <v>1.2797860000000001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5.1225930000000002</v>
      </c>
      <c r="CK97">
        <v>1.8027949999999999</v>
      </c>
      <c r="CL97">
        <v>0.93392799999999998</v>
      </c>
      <c r="CM97">
        <v>1.69262</v>
      </c>
      <c r="CN97">
        <v>3.4150619999999998</v>
      </c>
      <c r="CO97">
        <v>4.1394690000000001</v>
      </c>
      <c r="CP97">
        <v>4.104768</v>
      </c>
      <c r="CQ97">
        <v>0.94103899999999996</v>
      </c>
      <c r="CR97">
        <v>0.40784500000000001</v>
      </c>
      <c r="CS97">
        <v>1.3464670000000001</v>
      </c>
      <c r="CT97">
        <v>0</v>
      </c>
      <c r="CU97">
        <v>0</v>
      </c>
      <c r="CV97">
        <v>0</v>
      </c>
      <c r="CW97">
        <v>1.1584159999999999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71.421326000000008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285.47460000000001</v>
      </c>
      <c r="L98">
        <v>221.50422</v>
      </c>
      <c r="M98">
        <v>45.492224</v>
      </c>
      <c r="N98">
        <v>116.300511</v>
      </c>
      <c r="O98">
        <v>121.91118</v>
      </c>
      <c r="P98">
        <v>133.74180000000001</v>
      </c>
      <c r="Q98">
        <v>21.40419</v>
      </c>
      <c r="R98">
        <v>12.540338999999999</v>
      </c>
      <c r="S98">
        <v>13.948786</v>
      </c>
      <c r="T98">
        <v>0</v>
      </c>
      <c r="U98">
        <v>336.377002</v>
      </c>
      <c r="V98">
        <v>0</v>
      </c>
      <c r="W98">
        <v>23.360598</v>
      </c>
      <c r="X98">
        <v>59.926338000000001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8.7358259999999994</v>
      </c>
      <c r="AG98">
        <v>42.122816</v>
      </c>
      <c r="AH98">
        <v>0</v>
      </c>
      <c r="AI98">
        <v>0</v>
      </c>
      <c r="AJ98">
        <v>0</v>
      </c>
      <c r="AK98">
        <v>51.711981999999999</v>
      </c>
      <c r="AL98">
        <v>2.5761189999999998</v>
      </c>
      <c r="AM98">
        <v>0</v>
      </c>
      <c r="AN98">
        <v>0.69295700000000005</v>
      </c>
      <c r="AO98">
        <v>1.6748149999999999</v>
      </c>
      <c r="AP98">
        <v>4.3216460000000003</v>
      </c>
      <c r="AQ98">
        <v>0</v>
      </c>
      <c r="AR98">
        <v>8.5131650000000008</v>
      </c>
      <c r="AS98">
        <v>10.373106</v>
      </c>
      <c r="AT98">
        <v>14.455416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71.421326000000008</v>
      </c>
      <c r="BA98">
        <f t="shared" si="4"/>
        <v>1608.5809620000005</v>
      </c>
      <c r="BD98">
        <v>5.14</v>
      </c>
      <c r="BE98">
        <v>1.85</v>
      </c>
      <c r="BF98">
        <v>2.13</v>
      </c>
      <c r="BG98">
        <v>1.73</v>
      </c>
      <c r="BH98">
        <v>6.07</v>
      </c>
      <c r="BI98">
        <v>0.78</v>
      </c>
      <c r="BJ98">
        <v>0.88</v>
      </c>
      <c r="BK98">
        <v>1.67</v>
      </c>
      <c r="BL98">
        <v>0.91</v>
      </c>
      <c r="BM98">
        <v>0.08</v>
      </c>
      <c r="BN98">
        <v>3.39</v>
      </c>
      <c r="BO98">
        <v>3.63</v>
      </c>
      <c r="BP98">
        <v>0.25</v>
      </c>
      <c r="BQ98">
        <v>1.93</v>
      </c>
      <c r="BR98">
        <v>1.05</v>
      </c>
      <c r="BS98">
        <v>1.57</v>
      </c>
      <c r="BT98">
        <v>2.8621780000000001</v>
      </c>
      <c r="BU98">
        <v>1.2935840000000001</v>
      </c>
      <c r="BV98">
        <v>1.9344889999999999</v>
      </c>
      <c r="BW98">
        <v>1.450477</v>
      </c>
      <c r="BX98">
        <v>1.8886430000000001</v>
      </c>
      <c r="BY98">
        <v>2.587167</v>
      </c>
      <c r="BZ98">
        <v>1.2797860000000001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5.1225930000000002</v>
      </c>
      <c r="CK98">
        <v>1.8027949999999999</v>
      </c>
      <c r="CL98">
        <v>0.93392799999999998</v>
      </c>
      <c r="CM98">
        <v>1.69262</v>
      </c>
      <c r="CN98">
        <v>3.4150619999999998</v>
      </c>
      <c r="CO98">
        <v>4.1394690000000001</v>
      </c>
      <c r="CP98">
        <v>4.104768</v>
      </c>
      <c r="CQ98">
        <v>0.94103899999999996</v>
      </c>
      <c r="CR98">
        <v>0.40784500000000001</v>
      </c>
      <c r="CS98">
        <v>1.3464670000000001</v>
      </c>
      <c r="CT98">
        <v>0</v>
      </c>
      <c r="CU98">
        <v>0</v>
      </c>
      <c r="CV98">
        <v>0</v>
      </c>
      <c r="CW98">
        <v>1.1584159999999999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71.421326000000008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10.519123157000003</v>
      </c>
      <c r="L99">
        <f t="shared" si="6"/>
        <v>7.7899626787500003</v>
      </c>
      <c r="M99">
        <f t="shared" si="6"/>
        <v>1.0091382310000012</v>
      </c>
      <c r="N99">
        <f t="shared" si="6"/>
        <v>2.6121495240000003</v>
      </c>
      <c r="O99">
        <f t="shared" si="6"/>
        <v>2.619998754999997</v>
      </c>
      <c r="P99">
        <f t="shared" si="6"/>
        <v>3.1532662209999986</v>
      </c>
      <c r="Q99">
        <f t="shared" si="6"/>
        <v>0.20282653699999986</v>
      </c>
      <c r="R99">
        <f t="shared" si="6"/>
        <v>0.4175539387500003</v>
      </c>
      <c r="S99">
        <f t="shared" si="6"/>
        <v>0.51044603874999961</v>
      </c>
      <c r="T99">
        <f t="shared" si="6"/>
        <v>0</v>
      </c>
      <c r="U99">
        <f t="shared" si="6"/>
        <v>8.0730480480000093</v>
      </c>
      <c r="V99">
        <f t="shared" si="6"/>
        <v>0.25789343525000002</v>
      </c>
      <c r="W99">
        <f t="shared" si="6"/>
        <v>0.86340221950000107</v>
      </c>
      <c r="X99">
        <f t="shared" si="6"/>
        <v>1.8869515290000032</v>
      </c>
      <c r="Y99">
        <f t="shared" si="6"/>
        <v>0</v>
      </c>
      <c r="Z99">
        <f t="shared" si="6"/>
        <v>4.8445446499999982E-2</v>
      </c>
      <c r="AA99">
        <f t="shared" si="6"/>
        <v>0.13756611100000002</v>
      </c>
      <c r="AB99">
        <f t="shared" si="6"/>
        <v>0.15921126800000002</v>
      </c>
      <c r="AC99">
        <f t="shared" si="6"/>
        <v>0.12422573374999997</v>
      </c>
      <c r="AD99">
        <f t="shared" si="6"/>
        <v>0.18507928349999994</v>
      </c>
      <c r="AE99">
        <f t="shared" si="6"/>
        <v>0.35849911550000008</v>
      </c>
      <c r="AF99">
        <f t="shared" si="6"/>
        <v>0.24072053649999978</v>
      </c>
      <c r="AG99">
        <f t="shared" si="6"/>
        <v>0.93723265600000105</v>
      </c>
      <c r="AH99">
        <f t="shared" si="6"/>
        <v>0.74567304099999987</v>
      </c>
      <c r="AI99">
        <f t="shared" si="6"/>
        <v>6.4996017000000003E-2</v>
      </c>
      <c r="AJ99">
        <f t="shared" si="6"/>
        <v>0</v>
      </c>
      <c r="AK99">
        <f t="shared" si="6"/>
        <v>1.2410875679999978</v>
      </c>
      <c r="AL99">
        <f t="shared" si="6"/>
        <v>0.29014941650000009</v>
      </c>
      <c r="AM99">
        <f t="shared" si="6"/>
        <v>0</v>
      </c>
      <c r="AN99">
        <f t="shared" si="6"/>
        <v>1.6630968000000003E-2</v>
      </c>
      <c r="AO99">
        <f t="shared" si="6"/>
        <v>5.532414925000001E-2</v>
      </c>
      <c r="AP99">
        <f t="shared" si="6"/>
        <v>9.0878033499999955E-2</v>
      </c>
      <c r="AQ99">
        <f t="shared" si="6"/>
        <v>0.46330696924999992</v>
      </c>
      <c r="AR99">
        <f t="shared" si="6"/>
        <v>0.31860519324999959</v>
      </c>
      <c r="AS99">
        <f t="shared" si="6"/>
        <v>0.26457903849999997</v>
      </c>
      <c r="AT99">
        <f t="shared" si="6"/>
        <v>0.33078612800000023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1.7298150002499997</v>
      </c>
      <c r="BA99">
        <f t="shared" si="4"/>
        <v>47.718571986250012</v>
      </c>
      <c r="BD99">
        <f t="shared" ref="BD99:DJ99" si="7">SUM(BD3:BD98)/4000</f>
        <v>0.12311999999999981</v>
      </c>
      <c r="BE99">
        <f t="shared" si="7"/>
        <v>4.4399999999999919E-2</v>
      </c>
      <c r="BF99">
        <f t="shared" si="7"/>
        <v>5.1119999999999936E-2</v>
      </c>
      <c r="BG99">
        <f t="shared" si="7"/>
        <v>4.1519999999999967E-2</v>
      </c>
      <c r="BH99">
        <f t="shared" si="7"/>
        <v>0.14568000000000003</v>
      </c>
      <c r="BI99">
        <f t="shared" si="7"/>
        <v>1.9612500000000012E-2</v>
      </c>
      <c r="BJ99">
        <f t="shared" si="7"/>
        <v>2.1362499999999982E-2</v>
      </c>
      <c r="BK99">
        <f t="shared" si="7"/>
        <v>4.0079999999999963E-2</v>
      </c>
      <c r="BL99">
        <f t="shared" si="7"/>
        <v>2.2660000000000017E-2</v>
      </c>
      <c r="BM99">
        <f t="shared" si="7"/>
        <v>1.9200000000000013E-3</v>
      </c>
      <c r="BN99">
        <f t="shared" si="7"/>
        <v>8.1359999999999794E-2</v>
      </c>
      <c r="BO99">
        <f t="shared" si="7"/>
        <v>8.711999999999992E-2</v>
      </c>
      <c r="BP99">
        <f t="shared" si="7"/>
        <v>6.0000000000000001E-3</v>
      </c>
      <c r="BQ99">
        <f t="shared" si="7"/>
        <v>4.6320000000000104E-2</v>
      </c>
      <c r="BR99">
        <f t="shared" si="7"/>
        <v>2.5199999999999955E-2</v>
      </c>
      <c r="BS99">
        <f t="shared" si="7"/>
        <v>3.7679999999999908E-2</v>
      </c>
      <c r="BT99">
        <f t="shared" si="7"/>
        <v>6.8692271999999971E-2</v>
      </c>
      <c r="BU99">
        <f t="shared" si="7"/>
        <v>3.1046015999999961E-2</v>
      </c>
      <c r="BV99">
        <f t="shared" si="7"/>
        <v>4.6349742500000117E-2</v>
      </c>
      <c r="BW99">
        <f t="shared" si="7"/>
        <v>4.4096503999999974E-2</v>
      </c>
      <c r="BX99">
        <f t="shared" si="7"/>
        <v>4.5327432000000036E-2</v>
      </c>
      <c r="BY99">
        <f t="shared" si="7"/>
        <v>6.2092007999999893E-2</v>
      </c>
      <c r="BZ99">
        <f t="shared" si="7"/>
        <v>3.0714864000000026E-2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0.12283357049999989</v>
      </c>
      <c r="CK99">
        <f t="shared" si="7"/>
        <v>4.3267080000000062E-2</v>
      </c>
      <c r="CL99">
        <f t="shared" si="7"/>
        <v>2.2414271999999982E-2</v>
      </c>
      <c r="CM99">
        <f t="shared" si="7"/>
        <v>4.0622880000000069E-2</v>
      </c>
      <c r="CN99">
        <f t="shared" si="7"/>
        <v>7.9674427000000048E-2</v>
      </c>
      <c r="CO99">
        <f t="shared" si="7"/>
        <v>7.5414220249999983E-2</v>
      </c>
      <c r="CP99">
        <f t="shared" si="7"/>
        <v>9.8514431999999902E-2</v>
      </c>
      <c r="CQ99">
        <f t="shared" si="7"/>
        <v>4.2922831000000064E-2</v>
      </c>
      <c r="CR99">
        <f t="shared" si="7"/>
        <v>9.7882800000000259E-3</v>
      </c>
      <c r="CS99">
        <f t="shared" si="7"/>
        <v>3.2315208000000033E-2</v>
      </c>
      <c r="CT99">
        <f t="shared" si="7"/>
        <v>2.2957787500000005E-3</v>
      </c>
      <c r="CU99">
        <f t="shared" si="7"/>
        <v>4.3857445000000011E-3</v>
      </c>
      <c r="CV99">
        <f t="shared" si="7"/>
        <v>4.0904537499999996E-3</v>
      </c>
      <c r="CW99">
        <f t="shared" si="7"/>
        <v>2.7801984000000037E-2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1.7298150002499997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1.6100699999999999</v>
      </c>
      <c r="S79">
        <v>1.18482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2.7948899999999997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1.6100699999999999</v>
      </c>
      <c r="S80">
        <v>1.18482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2.7948899999999997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6.8191199999999998</v>
      </c>
      <c r="S85">
        <v>11.829090000000001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18.648209999999999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6.8191199999999998</v>
      </c>
      <c r="S86">
        <v>11.829090000000001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18.648209999999999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6.8191199999999998</v>
      </c>
      <c r="S87">
        <v>11.829090000000001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18.648209999999999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6.8191199999999998</v>
      </c>
      <c r="S88">
        <v>11.829090000000001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18.648209999999999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6.8191199999999998</v>
      </c>
      <c r="S89">
        <v>11.829090000000001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18.648209999999999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6.8191199999999998</v>
      </c>
      <c r="S90">
        <v>11.829090000000001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18.648209999999999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6.8191199999999998</v>
      </c>
      <c r="S91">
        <v>11.829090000000001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18.648209999999999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6.8191199999999998</v>
      </c>
      <c r="S92">
        <v>11.829090000000001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18.648209999999999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8.4291900000000002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8.4291900000000002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1.6550572499999999E-2</v>
      </c>
      <c r="S99">
        <f t="shared" si="6"/>
        <v>2.4250590000000002E-2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4.0801162500000002E-2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1.551946</v>
      </c>
      <c r="S79">
        <v>1.142048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2.693994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1.551946</v>
      </c>
      <c r="S80">
        <v>1.142048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2.693994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6.5729499999999996</v>
      </c>
      <c r="S85">
        <v>11.402060000000001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17.975010000000001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6.5729499999999996</v>
      </c>
      <c r="S86">
        <v>11.402060000000001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17.975010000000001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6.5729499999999996</v>
      </c>
      <c r="S87">
        <v>11.402060000000001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17.975010000000001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6.5729499999999996</v>
      </c>
      <c r="S88">
        <v>11.402060000000001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17.975010000000001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6.5729499999999996</v>
      </c>
      <c r="S89">
        <v>11.402060000000001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17.975010000000001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6.5729499999999996</v>
      </c>
      <c r="S90">
        <v>11.402060000000001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17.975010000000001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6.5729499999999996</v>
      </c>
      <c r="S91">
        <v>11.402060000000001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17.975010000000001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6.5729499999999996</v>
      </c>
      <c r="S92">
        <v>11.402060000000001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17.975010000000001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8.1248959999999997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8.1248959999999997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1.5953096999999999E-2</v>
      </c>
      <c r="S99">
        <f t="shared" si="6"/>
        <v>2.3375144000000004E-2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3.9328241E-2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44902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110.85</v>
      </c>
      <c r="C3" s="75">
        <v>36.630000000000003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66.2</v>
      </c>
      <c r="J3">
        <v>271.10000000000002</v>
      </c>
      <c r="K3">
        <v>72.05</v>
      </c>
      <c r="L3">
        <v>1.63</v>
      </c>
      <c r="M3">
        <v>13.03</v>
      </c>
      <c r="N3" s="135">
        <v>0</v>
      </c>
      <c r="O3" s="135">
        <v>0</v>
      </c>
      <c r="P3" s="135">
        <v>0</v>
      </c>
      <c r="Q3">
        <v>1.65</v>
      </c>
      <c r="R3">
        <v>0</v>
      </c>
      <c r="S3">
        <v>2.04</v>
      </c>
      <c r="T3">
        <v>90.61</v>
      </c>
      <c r="U3">
        <v>30.2</v>
      </c>
      <c r="V3">
        <v>30.2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18.920000000000002</v>
      </c>
      <c r="AD3">
        <v>65.459999999999994</v>
      </c>
      <c r="AE3">
        <v>65.459999999999994</v>
      </c>
      <c r="AF3">
        <v>1.74</v>
      </c>
    </row>
    <row r="4" spans="1:32">
      <c r="A4" t="s">
        <v>46</v>
      </c>
      <c r="B4" s="75">
        <v>110.85</v>
      </c>
      <c r="C4" s="75">
        <v>36.630000000000003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66.2</v>
      </c>
      <c r="J4">
        <v>271.10000000000002</v>
      </c>
      <c r="K4">
        <v>48.2</v>
      </c>
      <c r="L4">
        <v>1.63</v>
      </c>
      <c r="M4">
        <v>12.81</v>
      </c>
      <c r="N4" s="135">
        <v>0</v>
      </c>
      <c r="O4" s="135">
        <v>0</v>
      </c>
      <c r="P4" s="135">
        <v>0</v>
      </c>
      <c r="Q4">
        <v>1.65</v>
      </c>
      <c r="R4">
        <v>0</v>
      </c>
      <c r="S4">
        <v>2.04</v>
      </c>
      <c r="T4">
        <v>90.32</v>
      </c>
      <c r="U4">
        <v>30.11</v>
      </c>
      <c r="V4">
        <v>30.11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18.600000000000001</v>
      </c>
      <c r="AD4">
        <v>65.02</v>
      </c>
      <c r="AE4">
        <v>65.02</v>
      </c>
      <c r="AF4">
        <v>1.74</v>
      </c>
    </row>
    <row r="5" spans="1:32">
      <c r="A5" t="s">
        <v>47</v>
      </c>
      <c r="B5" s="75">
        <v>110.85</v>
      </c>
      <c r="C5" s="75">
        <v>36.630000000000003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66.2</v>
      </c>
      <c r="J5">
        <v>271.10000000000002</v>
      </c>
      <c r="K5">
        <v>48.2</v>
      </c>
      <c r="L5">
        <v>1.63</v>
      </c>
      <c r="M5">
        <v>7.43</v>
      </c>
      <c r="N5" s="135">
        <v>0</v>
      </c>
      <c r="O5" s="135">
        <v>0</v>
      </c>
      <c r="P5" s="135">
        <v>0</v>
      </c>
      <c r="Q5">
        <v>1.65</v>
      </c>
      <c r="R5">
        <v>0</v>
      </c>
      <c r="S5">
        <v>2.04</v>
      </c>
      <c r="T5">
        <v>90.12</v>
      </c>
      <c r="U5">
        <v>30.04</v>
      </c>
      <c r="V5">
        <v>30.04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18.3</v>
      </c>
      <c r="AD5">
        <v>64.63</v>
      </c>
      <c r="AE5">
        <v>64.63</v>
      </c>
      <c r="AF5">
        <v>1.74</v>
      </c>
    </row>
    <row r="6" spans="1:32">
      <c r="A6" t="s">
        <v>48</v>
      </c>
      <c r="B6" s="75">
        <v>110.85</v>
      </c>
      <c r="C6" s="75">
        <v>36.630000000000003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70.36</v>
      </c>
      <c r="J6">
        <v>271.10000000000002</v>
      </c>
      <c r="K6">
        <v>48.2</v>
      </c>
      <c r="L6">
        <v>1.63</v>
      </c>
      <c r="M6">
        <v>7.49</v>
      </c>
      <c r="N6" s="135">
        <v>0</v>
      </c>
      <c r="O6" s="135">
        <v>0</v>
      </c>
      <c r="P6" s="135">
        <v>0</v>
      </c>
      <c r="Q6">
        <v>1.65</v>
      </c>
      <c r="R6">
        <v>0</v>
      </c>
      <c r="S6">
        <v>2.04</v>
      </c>
      <c r="T6">
        <v>89.8</v>
      </c>
      <c r="U6">
        <v>29.93</v>
      </c>
      <c r="V6">
        <v>29.93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17.96</v>
      </c>
      <c r="AD6">
        <v>64.290000000000006</v>
      </c>
      <c r="AE6">
        <v>64.290000000000006</v>
      </c>
      <c r="AF6">
        <v>1.74</v>
      </c>
    </row>
    <row r="7" spans="1:32">
      <c r="A7" t="s">
        <v>49</v>
      </c>
      <c r="B7" s="75">
        <v>110.85</v>
      </c>
      <c r="C7" s="75">
        <v>36.630000000000003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70.36</v>
      </c>
      <c r="J7">
        <v>231.34</v>
      </c>
      <c r="K7">
        <v>48.2</v>
      </c>
      <c r="L7">
        <v>1.63</v>
      </c>
      <c r="M7">
        <v>7.53</v>
      </c>
      <c r="N7" s="135">
        <v>0</v>
      </c>
      <c r="O7" s="135">
        <v>0</v>
      </c>
      <c r="P7" s="135">
        <v>0</v>
      </c>
      <c r="Q7">
        <v>1.65</v>
      </c>
      <c r="R7">
        <v>0</v>
      </c>
      <c r="S7">
        <v>2.04</v>
      </c>
      <c r="T7">
        <v>88.21</v>
      </c>
      <c r="U7">
        <v>29.4</v>
      </c>
      <c r="V7">
        <v>29.42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17.62</v>
      </c>
      <c r="AD7">
        <v>64.03</v>
      </c>
      <c r="AE7">
        <v>64.03</v>
      </c>
      <c r="AF7">
        <v>1.74</v>
      </c>
    </row>
    <row r="8" spans="1:32">
      <c r="A8" t="s">
        <v>50</v>
      </c>
      <c r="B8" s="75">
        <v>110.85</v>
      </c>
      <c r="C8" s="75">
        <v>36.630000000000003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70.36</v>
      </c>
      <c r="J8">
        <v>271.10000000000002</v>
      </c>
      <c r="K8">
        <v>48.2</v>
      </c>
      <c r="L8">
        <v>1.63</v>
      </c>
      <c r="M8">
        <v>7.56</v>
      </c>
      <c r="N8" s="135">
        <v>0</v>
      </c>
      <c r="O8" s="135">
        <v>0</v>
      </c>
      <c r="P8" s="135">
        <v>0</v>
      </c>
      <c r="Q8">
        <v>1.65</v>
      </c>
      <c r="R8">
        <v>0</v>
      </c>
      <c r="S8">
        <v>2.04</v>
      </c>
      <c r="T8">
        <v>86.36</v>
      </c>
      <c r="U8">
        <v>28.79</v>
      </c>
      <c r="V8">
        <v>28.78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13.66</v>
      </c>
      <c r="AD8">
        <v>63.84</v>
      </c>
      <c r="AE8">
        <v>63.84</v>
      </c>
      <c r="AF8">
        <v>1.74</v>
      </c>
    </row>
    <row r="9" spans="1:32">
      <c r="A9" t="s">
        <v>51</v>
      </c>
      <c r="B9" s="75">
        <v>110.85</v>
      </c>
      <c r="C9" s="75">
        <v>36.630000000000003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70.36</v>
      </c>
      <c r="J9">
        <v>231.34</v>
      </c>
      <c r="K9">
        <v>48.2</v>
      </c>
      <c r="L9">
        <v>1.63</v>
      </c>
      <c r="M9">
        <v>7.53</v>
      </c>
      <c r="N9" s="135">
        <v>0</v>
      </c>
      <c r="O9" s="135">
        <v>0</v>
      </c>
      <c r="P9" s="135">
        <v>0</v>
      </c>
      <c r="Q9">
        <v>1.65</v>
      </c>
      <c r="R9">
        <v>0</v>
      </c>
      <c r="S9">
        <v>2.04</v>
      </c>
      <c r="T9">
        <v>83.94</v>
      </c>
      <c r="U9">
        <v>27.98</v>
      </c>
      <c r="V9">
        <v>27.97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13.44</v>
      </c>
      <c r="AD9">
        <v>63.71</v>
      </c>
      <c r="AE9">
        <v>63.71</v>
      </c>
      <c r="AF9">
        <v>1.74</v>
      </c>
    </row>
    <row r="10" spans="1:32">
      <c r="A10" t="s">
        <v>52</v>
      </c>
      <c r="B10" s="75">
        <v>110.85</v>
      </c>
      <c r="C10" s="75">
        <v>36.630000000000003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70.36</v>
      </c>
      <c r="J10">
        <v>192.78</v>
      </c>
      <c r="K10">
        <v>48.2</v>
      </c>
      <c r="L10">
        <v>1.63</v>
      </c>
      <c r="M10">
        <v>7.5</v>
      </c>
      <c r="N10" s="135">
        <v>0</v>
      </c>
      <c r="O10" s="135">
        <v>0</v>
      </c>
      <c r="P10" s="135">
        <v>0</v>
      </c>
      <c r="Q10">
        <v>1.65</v>
      </c>
      <c r="R10">
        <v>0</v>
      </c>
      <c r="S10">
        <v>2.04</v>
      </c>
      <c r="T10">
        <v>81.739999999999995</v>
      </c>
      <c r="U10">
        <v>27.25</v>
      </c>
      <c r="V10">
        <v>27.24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13.33</v>
      </c>
      <c r="AD10">
        <v>63.6</v>
      </c>
      <c r="AE10">
        <v>63.6</v>
      </c>
      <c r="AF10">
        <v>1.74</v>
      </c>
    </row>
    <row r="11" spans="1:32">
      <c r="A11" t="s">
        <v>53</v>
      </c>
      <c r="B11" s="75">
        <v>110.85</v>
      </c>
      <c r="C11" s="75">
        <v>36.630000000000003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70.36</v>
      </c>
      <c r="J11">
        <v>149.1</v>
      </c>
      <c r="K11">
        <v>48.2</v>
      </c>
      <c r="L11">
        <v>1.63</v>
      </c>
      <c r="M11">
        <v>7.51</v>
      </c>
      <c r="N11" s="135">
        <v>0</v>
      </c>
      <c r="O11" s="135">
        <v>0</v>
      </c>
      <c r="P11" s="135">
        <v>0</v>
      </c>
      <c r="Q11">
        <v>1.61</v>
      </c>
      <c r="R11">
        <v>0</v>
      </c>
      <c r="S11">
        <v>2.04</v>
      </c>
      <c r="T11">
        <v>86.39</v>
      </c>
      <c r="U11">
        <v>28.8</v>
      </c>
      <c r="V11">
        <v>28.79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13.08</v>
      </c>
      <c r="AD11">
        <v>68.260000000000005</v>
      </c>
      <c r="AE11">
        <v>68.260000000000005</v>
      </c>
      <c r="AF11">
        <v>1.74</v>
      </c>
    </row>
    <row r="12" spans="1:32">
      <c r="A12" t="s">
        <v>54</v>
      </c>
      <c r="B12" s="75">
        <v>110.85</v>
      </c>
      <c r="C12" s="75">
        <v>36.630000000000003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70.36</v>
      </c>
      <c r="J12">
        <v>149.1</v>
      </c>
      <c r="K12">
        <v>48.2</v>
      </c>
      <c r="L12">
        <v>1.63</v>
      </c>
      <c r="M12">
        <v>7.53</v>
      </c>
      <c r="N12" s="135">
        <v>0</v>
      </c>
      <c r="O12" s="135">
        <v>0</v>
      </c>
      <c r="P12" s="135">
        <v>0</v>
      </c>
      <c r="Q12">
        <v>1.61</v>
      </c>
      <c r="R12">
        <v>0</v>
      </c>
      <c r="S12">
        <v>2.04</v>
      </c>
      <c r="T12">
        <v>85.72</v>
      </c>
      <c r="U12">
        <v>28.58</v>
      </c>
      <c r="V12">
        <v>28.57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12.99</v>
      </c>
      <c r="AD12">
        <v>68.08</v>
      </c>
      <c r="AE12">
        <v>68.08</v>
      </c>
      <c r="AF12">
        <v>1.74</v>
      </c>
    </row>
    <row r="13" spans="1:32">
      <c r="A13" t="s">
        <v>55</v>
      </c>
      <c r="B13" s="75">
        <v>110.85</v>
      </c>
      <c r="C13" s="75">
        <v>36.630000000000003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70.36</v>
      </c>
      <c r="J13">
        <v>149.1</v>
      </c>
      <c r="K13">
        <v>48.2</v>
      </c>
      <c r="L13">
        <v>1.63</v>
      </c>
      <c r="M13">
        <v>7.56</v>
      </c>
      <c r="N13" s="135">
        <v>0</v>
      </c>
      <c r="O13" s="135">
        <v>0</v>
      </c>
      <c r="P13" s="135">
        <v>0</v>
      </c>
      <c r="Q13">
        <v>1.61</v>
      </c>
      <c r="R13">
        <v>0</v>
      </c>
      <c r="S13">
        <v>2.04</v>
      </c>
      <c r="T13">
        <v>85.68</v>
      </c>
      <c r="U13">
        <v>28.56</v>
      </c>
      <c r="V13">
        <v>28.57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12.81</v>
      </c>
      <c r="AD13">
        <v>67.92</v>
      </c>
      <c r="AE13">
        <v>67.92</v>
      </c>
      <c r="AF13">
        <v>1.74</v>
      </c>
    </row>
    <row r="14" spans="1:32">
      <c r="A14" t="s">
        <v>56</v>
      </c>
      <c r="B14" s="75">
        <v>110.85</v>
      </c>
      <c r="C14" s="75">
        <v>36.630000000000003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70.36</v>
      </c>
      <c r="J14">
        <v>149.1</v>
      </c>
      <c r="K14">
        <v>48.2</v>
      </c>
      <c r="L14">
        <v>1.63</v>
      </c>
      <c r="M14">
        <v>7.6</v>
      </c>
      <c r="N14" s="135">
        <v>0</v>
      </c>
      <c r="O14" s="135">
        <v>0</v>
      </c>
      <c r="P14" s="135">
        <v>0</v>
      </c>
      <c r="Q14">
        <v>1.61</v>
      </c>
      <c r="R14">
        <v>0</v>
      </c>
      <c r="S14">
        <v>2.04</v>
      </c>
      <c r="T14">
        <v>84.5</v>
      </c>
      <c r="U14">
        <v>28.17</v>
      </c>
      <c r="V14">
        <v>28.16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12.42</v>
      </c>
      <c r="AD14">
        <v>67.5</v>
      </c>
      <c r="AE14">
        <v>67.5</v>
      </c>
      <c r="AF14">
        <v>1.74</v>
      </c>
    </row>
    <row r="15" spans="1:32">
      <c r="A15" t="s">
        <v>57</v>
      </c>
      <c r="B15" s="75">
        <v>110.85</v>
      </c>
      <c r="C15" s="75">
        <v>36.630000000000003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70.36</v>
      </c>
      <c r="J15">
        <v>149.1</v>
      </c>
      <c r="K15">
        <v>48.2</v>
      </c>
      <c r="L15">
        <v>1.55</v>
      </c>
      <c r="M15">
        <v>7.65</v>
      </c>
      <c r="N15" s="135">
        <v>0</v>
      </c>
      <c r="O15" s="135">
        <v>0</v>
      </c>
      <c r="P15" s="135">
        <v>0</v>
      </c>
      <c r="Q15">
        <v>1.61</v>
      </c>
      <c r="R15">
        <v>0</v>
      </c>
      <c r="S15">
        <v>2.04</v>
      </c>
      <c r="T15">
        <v>82.53</v>
      </c>
      <c r="U15">
        <v>27.51</v>
      </c>
      <c r="V15">
        <v>27.51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12.21</v>
      </c>
      <c r="AD15">
        <v>67.150000000000006</v>
      </c>
      <c r="AE15">
        <v>67.150000000000006</v>
      </c>
      <c r="AF15">
        <v>1.74</v>
      </c>
    </row>
    <row r="16" spans="1:32">
      <c r="A16" t="s">
        <v>58</v>
      </c>
      <c r="B16" s="75">
        <v>110.85</v>
      </c>
      <c r="C16" s="75">
        <v>36.630000000000003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70.36</v>
      </c>
      <c r="J16">
        <v>149.1</v>
      </c>
      <c r="K16">
        <v>48.2</v>
      </c>
      <c r="L16">
        <v>1.55</v>
      </c>
      <c r="M16">
        <v>7.7</v>
      </c>
      <c r="N16" s="135">
        <v>0</v>
      </c>
      <c r="O16" s="135">
        <v>0</v>
      </c>
      <c r="P16" s="135">
        <v>0</v>
      </c>
      <c r="Q16">
        <v>1.61</v>
      </c>
      <c r="R16">
        <v>0</v>
      </c>
      <c r="S16">
        <v>2.04</v>
      </c>
      <c r="T16">
        <v>80.180000000000007</v>
      </c>
      <c r="U16">
        <v>26.73</v>
      </c>
      <c r="V16">
        <v>26.72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11.83</v>
      </c>
      <c r="AD16">
        <v>60.82</v>
      </c>
      <c r="AE16">
        <v>60.82</v>
      </c>
      <c r="AF16">
        <v>1.74</v>
      </c>
    </row>
    <row r="17" spans="1:32">
      <c r="A17" t="s">
        <v>59</v>
      </c>
      <c r="B17" s="75">
        <v>110.85</v>
      </c>
      <c r="C17" s="75">
        <v>36.630000000000003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70.36</v>
      </c>
      <c r="J17">
        <v>149.1</v>
      </c>
      <c r="K17">
        <v>48.2</v>
      </c>
      <c r="L17">
        <v>1.55</v>
      </c>
      <c r="M17">
        <v>7.75</v>
      </c>
      <c r="N17" s="135">
        <v>0</v>
      </c>
      <c r="O17" s="135">
        <v>0</v>
      </c>
      <c r="P17" s="135">
        <v>0</v>
      </c>
      <c r="Q17">
        <v>1.61</v>
      </c>
      <c r="R17">
        <v>0</v>
      </c>
      <c r="S17">
        <v>2.04</v>
      </c>
      <c r="T17">
        <v>89.8</v>
      </c>
      <c r="U17">
        <v>29.93</v>
      </c>
      <c r="V17">
        <v>29.93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13.82</v>
      </c>
      <c r="AD17">
        <v>60.1</v>
      </c>
      <c r="AE17">
        <v>60.1</v>
      </c>
      <c r="AF17">
        <v>1.74</v>
      </c>
    </row>
    <row r="18" spans="1:32">
      <c r="A18" t="s">
        <v>60</v>
      </c>
      <c r="B18" s="75">
        <v>110.85</v>
      </c>
      <c r="C18" s="75">
        <v>36.630000000000003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70.36</v>
      </c>
      <c r="J18">
        <v>192.78</v>
      </c>
      <c r="K18">
        <v>48.2</v>
      </c>
      <c r="L18">
        <v>1.55</v>
      </c>
      <c r="M18">
        <v>7.81</v>
      </c>
      <c r="N18" s="135">
        <v>0</v>
      </c>
      <c r="O18" s="135">
        <v>0</v>
      </c>
      <c r="P18" s="135">
        <v>0</v>
      </c>
      <c r="Q18">
        <v>1.61</v>
      </c>
      <c r="R18">
        <v>0</v>
      </c>
      <c r="S18">
        <v>2.04</v>
      </c>
      <c r="T18">
        <v>89.68</v>
      </c>
      <c r="U18">
        <v>29.89</v>
      </c>
      <c r="V18">
        <v>29.9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13.71</v>
      </c>
      <c r="AD18">
        <v>59.74</v>
      </c>
      <c r="AE18">
        <v>59.74</v>
      </c>
      <c r="AF18">
        <v>1.74</v>
      </c>
    </row>
    <row r="19" spans="1:32">
      <c r="A19" t="s">
        <v>61</v>
      </c>
      <c r="B19" s="75">
        <v>110.85</v>
      </c>
      <c r="C19" s="75">
        <v>36.630000000000003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70.36</v>
      </c>
      <c r="J19">
        <v>231.34</v>
      </c>
      <c r="K19">
        <v>48.2</v>
      </c>
      <c r="L19">
        <v>1.55</v>
      </c>
      <c r="M19">
        <v>4.7300000000000004</v>
      </c>
      <c r="N19" s="135">
        <v>0</v>
      </c>
      <c r="O19" s="135">
        <v>0</v>
      </c>
      <c r="P19" s="135">
        <v>0</v>
      </c>
      <c r="Q19">
        <v>1.61</v>
      </c>
      <c r="R19">
        <v>0</v>
      </c>
      <c r="S19">
        <v>2.04</v>
      </c>
      <c r="T19">
        <v>89.32</v>
      </c>
      <c r="U19">
        <v>29.77</v>
      </c>
      <c r="V19">
        <v>29.79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13.53</v>
      </c>
      <c r="AD19">
        <v>58.8</v>
      </c>
      <c r="AE19">
        <v>58.8</v>
      </c>
      <c r="AF19">
        <v>1.74</v>
      </c>
    </row>
    <row r="20" spans="1:32">
      <c r="A20" t="s">
        <v>62</v>
      </c>
      <c r="B20" s="75">
        <v>110.85</v>
      </c>
      <c r="C20" s="75">
        <v>36.630000000000003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70.36</v>
      </c>
      <c r="J20">
        <v>271.10000000000002</v>
      </c>
      <c r="K20">
        <v>48.2</v>
      </c>
      <c r="L20">
        <v>1.55</v>
      </c>
      <c r="M20">
        <v>4.84</v>
      </c>
      <c r="N20" s="135">
        <v>0</v>
      </c>
      <c r="O20" s="135">
        <v>0</v>
      </c>
      <c r="P20" s="135">
        <v>0</v>
      </c>
      <c r="Q20">
        <v>1.61</v>
      </c>
      <c r="R20">
        <v>0</v>
      </c>
      <c r="S20">
        <v>2.04</v>
      </c>
      <c r="T20">
        <v>74.319999999999993</v>
      </c>
      <c r="U20">
        <v>24.77</v>
      </c>
      <c r="V20">
        <v>24.79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11.4</v>
      </c>
      <c r="AD20">
        <v>57.84</v>
      </c>
      <c r="AE20">
        <v>57.84</v>
      </c>
      <c r="AF20">
        <v>1.74</v>
      </c>
    </row>
    <row r="21" spans="1:32">
      <c r="A21" t="s">
        <v>63</v>
      </c>
      <c r="B21" s="75">
        <v>110.85</v>
      </c>
      <c r="C21" s="75">
        <v>36.630000000000003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70.36</v>
      </c>
      <c r="J21">
        <v>271.10000000000002</v>
      </c>
      <c r="K21">
        <v>48.2</v>
      </c>
      <c r="L21">
        <v>1.55</v>
      </c>
      <c r="M21">
        <v>4.88</v>
      </c>
      <c r="N21" s="135">
        <v>0</v>
      </c>
      <c r="O21" s="135">
        <v>0</v>
      </c>
      <c r="P21" s="135">
        <v>0</v>
      </c>
      <c r="Q21">
        <v>1.61</v>
      </c>
      <c r="R21">
        <v>0</v>
      </c>
      <c r="S21">
        <v>2.04</v>
      </c>
      <c r="T21">
        <v>72.61</v>
      </c>
      <c r="U21">
        <v>24.2</v>
      </c>
      <c r="V21">
        <v>24.2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11.17</v>
      </c>
      <c r="AD21">
        <v>50.92</v>
      </c>
      <c r="AE21">
        <v>50.92</v>
      </c>
      <c r="AF21">
        <v>1.74</v>
      </c>
    </row>
    <row r="22" spans="1:32">
      <c r="A22" t="s">
        <v>64</v>
      </c>
      <c r="B22" s="75">
        <v>110.85</v>
      </c>
      <c r="C22" s="75">
        <v>36.630000000000003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70.36</v>
      </c>
      <c r="J22">
        <v>271.10000000000002</v>
      </c>
      <c r="K22">
        <v>48.2</v>
      </c>
      <c r="L22">
        <v>1.55</v>
      </c>
      <c r="M22">
        <v>4.6100000000000003</v>
      </c>
      <c r="N22" s="135">
        <v>0</v>
      </c>
      <c r="O22" s="135">
        <v>0</v>
      </c>
      <c r="P22" s="135">
        <v>0</v>
      </c>
      <c r="Q22">
        <v>1.61</v>
      </c>
      <c r="R22">
        <v>0</v>
      </c>
      <c r="S22">
        <v>2.04</v>
      </c>
      <c r="T22">
        <v>70.180000000000007</v>
      </c>
      <c r="U22">
        <v>23.39</v>
      </c>
      <c r="V22">
        <v>23.39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10.67</v>
      </c>
      <c r="AD22">
        <v>49.72</v>
      </c>
      <c r="AE22">
        <v>49.72</v>
      </c>
      <c r="AF22">
        <v>1.74</v>
      </c>
    </row>
    <row r="23" spans="1:32">
      <c r="A23" t="s">
        <v>65</v>
      </c>
      <c r="B23" s="75">
        <v>110.85</v>
      </c>
      <c r="C23" s="75">
        <v>47.23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66.2</v>
      </c>
      <c r="J23">
        <v>271.10000000000002</v>
      </c>
      <c r="K23">
        <v>77.11</v>
      </c>
      <c r="L23">
        <v>1.47</v>
      </c>
      <c r="M23">
        <v>4.7300000000000004</v>
      </c>
      <c r="N23" s="135">
        <v>0</v>
      </c>
      <c r="O23" s="135">
        <v>0</v>
      </c>
      <c r="P23" s="135">
        <v>0</v>
      </c>
      <c r="Q23">
        <v>1.61</v>
      </c>
      <c r="R23">
        <v>0</v>
      </c>
      <c r="S23">
        <v>2.04</v>
      </c>
      <c r="T23">
        <v>67.81</v>
      </c>
      <c r="U23">
        <v>22.6</v>
      </c>
      <c r="V23">
        <v>22.6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10.39</v>
      </c>
      <c r="AD23">
        <v>48.67</v>
      </c>
      <c r="AE23">
        <v>48.67</v>
      </c>
      <c r="AF23">
        <v>1.74</v>
      </c>
    </row>
    <row r="24" spans="1:32">
      <c r="A24" t="s">
        <v>66</v>
      </c>
      <c r="B24" s="75">
        <v>141.69</v>
      </c>
      <c r="C24" s="75">
        <v>55.54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66.2</v>
      </c>
      <c r="J24">
        <v>271.10000000000002</v>
      </c>
      <c r="K24">
        <v>100.97</v>
      </c>
      <c r="L24">
        <v>1.47</v>
      </c>
      <c r="M24">
        <v>4.82</v>
      </c>
      <c r="N24" s="135">
        <v>0</v>
      </c>
      <c r="O24" s="135">
        <v>0</v>
      </c>
      <c r="P24" s="135">
        <v>0</v>
      </c>
      <c r="Q24">
        <v>1.61</v>
      </c>
      <c r="R24">
        <v>0</v>
      </c>
      <c r="S24">
        <v>2.04</v>
      </c>
      <c r="T24">
        <v>50.66</v>
      </c>
      <c r="U24">
        <v>16.89</v>
      </c>
      <c r="V24">
        <v>16.88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6.52</v>
      </c>
      <c r="AD24">
        <v>30.07</v>
      </c>
      <c r="AE24">
        <v>30.07</v>
      </c>
      <c r="AF24">
        <v>1.74</v>
      </c>
    </row>
    <row r="25" spans="1:32">
      <c r="A25" t="s">
        <v>67</v>
      </c>
      <c r="B25" s="75">
        <v>175.43</v>
      </c>
      <c r="C25" s="75">
        <v>67.98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66.2</v>
      </c>
      <c r="J25">
        <v>271.10000000000002</v>
      </c>
      <c r="K25">
        <v>100.97</v>
      </c>
      <c r="L25">
        <v>1.47</v>
      </c>
      <c r="M25">
        <v>4.91</v>
      </c>
      <c r="N25" s="135">
        <v>0</v>
      </c>
      <c r="O25" s="135">
        <v>0</v>
      </c>
      <c r="P25" s="135">
        <v>0</v>
      </c>
      <c r="Q25">
        <v>1.61</v>
      </c>
      <c r="R25">
        <v>0</v>
      </c>
      <c r="S25">
        <v>2.04</v>
      </c>
      <c r="T25">
        <v>50.16</v>
      </c>
      <c r="U25">
        <v>16.72</v>
      </c>
      <c r="V25">
        <v>16.72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6.44</v>
      </c>
      <c r="AD25">
        <v>29.48</v>
      </c>
      <c r="AE25">
        <v>29.48</v>
      </c>
      <c r="AF25">
        <v>1.74</v>
      </c>
    </row>
    <row r="26" spans="1:32">
      <c r="A26" t="s">
        <v>68</v>
      </c>
      <c r="B26" s="75">
        <v>223.62</v>
      </c>
      <c r="C26" s="75">
        <v>86.94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66.2</v>
      </c>
      <c r="J26">
        <v>271.10000000000002</v>
      </c>
      <c r="K26">
        <v>100.97</v>
      </c>
      <c r="L26">
        <v>1.47</v>
      </c>
      <c r="M26">
        <v>4.7300000000000004</v>
      </c>
      <c r="N26" s="135">
        <v>0</v>
      </c>
      <c r="O26" s="135">
        <v>0</v>
      </c>
      <c r="P26" s="135">
        <v>0</v>
      </c>
      <c r="Q26">
        <v>1.61</v>
      </c>
      <c r="R26">
        <v>0</v>
      </c>
      <c r="S26">
        <v>2.04</v>
      </c>
      <c r="T26">
        <v>49.38</v>
      </c>
      <c r="U26">
        <v>16.46</v>
      </c>
      <c r="V26">
        <v>16.46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6.36</v>
      </c>
      <c r="AD26">
        <v>27.82</v>
      </c>
      <c r="AE26">
        <v>27.82</v>
      </c>
      <c r="AF26">
        <v>1.74</v>
      </c>
    </row>
    <row r="27" spans="1:32">
      <c r="A27" t="s">
        <v>69</v>
      </c>
      <c r="B27" s="75">
        <v>260.61</v>
      </c>
      <c r="C27" s="75">
        <v>86.94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66.2</v>
      </c>
      <c r="J27">
        <v>271.10000000000002</v>
      </c>
      <c r="K27">
        <v>100.97</v>
      </c>
      <c r="L27">
        <v>1.47</v>
      </c>
      <c r="M27">
        <v>4.84</v>
      </c>
      <c r="N27" s="135">
        <v>0</v>
      </c>
      <c r="O27" s="135">
        <v>0</v>
      </c>
      <c r="P27" s="135">
        <v>0</v>
      </c>
      <c r="Q27">
        <v>1.61</v>
      </c>
      <c r="R27">
        <v>0</v>
      </c>
      <c r="S27">
        <v>2.04</v>
      </c>
      <c r="T27">
        <v>48.16</v>
      </c>
      <c r="U27">
        <v>16.05</v>
      </c>
      <c r="V27">
        <v>16.05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6.29</v>
      </c>
      <c r="AD27">
        <v>27.47</v>
      </c>
      <c r="AE27">
        <v>27.47</v>
      </c>
      <c r="AF27">
        <v>1.74</v>
      </c>
    </row>
    <row r="28" spans="1:32">
      <c r="A28" t="s">
        <v>70</v>
      </c>
      <c r="B28" s="75">
        <v>260.61</v>
      </c>
      <c r="C28" s="75">
        <v>86.94</v>
      </c>
      <c r="D28" s="135">
        <f t="shared" si="0"/>
        <v>5</v>
      </c>
      <c r="E28" s="75"/>
      <c r="F28" s="78">
        <v>0</v>
      </c>
      <c r="G28" s="78">
        <v>0</v>
      </c>
      <c r="H28" s="78">
        <v>0</v>
      </c>
      <c r="I28">
        <v>94.57</v>
      </c>
      <c r="J28">
        <v>271.10000000000002</v>
      </c>
      <c r="K28">
        <v>100.97</v>
      </c>
      <c r="L28">
        <v>1.47</v>
      </c>
      <c r="M28">
        <v>4.91</v>
      </c>
      <c r="N28" s="135">
        <v>0</v>
      </c>
      <c r="O28" s="135">
        <v>5</v>
      </c>
      <c r="P28" s="135">
        <v>0</v>
      </c>
      <c r="Q28">
        <v>1.61</v>
      </c>
      <c r="R28">
        <v>0</v>
      </c>
      <c r="S28">
        <v>2.04</v>
      </c>
      <c r="T28">
        <v>46.69</v>
      </c>
      <c r="U28">
        <v>15.56</v>
      </c>
      <c r="V28">
        <v>15.57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6.22</v>
      </c>
      <c r="AD28">
        <v>26.28</v>
      </c>
      <c r="AE28">
        <v>26.28</v>
      </c>
      <c r="AF28">
        <v>1.74</v>
      </c>
    </row>
    <row r="29" spans="1:32">
      <c r="A29" t="s">
        <v>71</v>
      </c>
      <c r="B29" s="75">
        <v>260.61</v>
      </c>
      <c r="C29" s="75">
        <v>86.94</v>
      </c>
      <c r="D29" s="135">
        <f t="shared" si="0"/>
        <v>11.4</v>
      </c>
      <c r="E29" s="75"/>
      <c r="F29" s="78">
        <v>0</v>
      </c>
      <c r="G29" s="78">
        <v>0</v>
      </c>
      <c r="H29" s="78">
        <v>0</v>
      </c>
      <c r="I29">
        <v>115.75</v>
      </c>
      <c r="J29">
        <v>271.10000000000002</v>
      </c>
      <c r="K29">
        <v>100.97</v>
      </c>
      <c r="L29">
        <v>1.47</v>
      </c>
      <c r="M29">
        <v>4.91</v>
      </c>
      <c r="N29" s="135">
        <v>0.8</v>
      </c>
      <c r="O29" s="135">
        <v>10</v>
      </c>
      <c r="P29" s="135">
        <v>0.6</v>
      </c>
      <c r="Q29">
        <v>1.61</v>
      </c>
      <c r="R29">
        <v>0</v>
      </c>
      <c r="S29">
        <v>2.04</v>
      </c>
      <c r="T29">
        <v>45.45</v>
      </c>
      <c r="U29">
        <v>15.15</v>
      </c>
      <c r="V29">
        <v>15.15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6.06</v>
      </c>
      <c r="AD29">
        <v>24.96</v>
      </c>
      <c r="AE29">
        <v>24.96</v>
      </c>
      <c r="AF29">
        <v>1.74</v>
      </c>
    </row>
    <row r="30" spans="1:32">
      <c r="A30" t="s">
        <v>72</v>
      </c>
      <c r="B30" s="75">
        <v>260.61</v>
      </c>
      <c r="C30" s="75">
        <v>86.94</v>
      </c>
      <c r="D30" s="135">
        <f t="shared" si="0"/>
        <v>24.11</v>
      </c>
      <c r="E30" s="75"/>
      <c r="F30" s="78">
        <v>0</v>
      </c>
      <c r="G30" s="78">
        <v>0</v>
      </c>
      <c r="H30" s="78">
        <v>0</v>
      </c>
      <c r="I30">
        <v>115.75</v>
      </c>
      <c r="J30">
        <v>271.10000000000002</v>
      </c>
      <c r="K30">
        <v>100.97</v>
      </c>
      <c r="L30">
        <v>1.47</v>
      </c>
      <c r="M30">
        <v>4.91</v>
      </c>
      <c r="N30" s="135">
        <v>2.5</v>
      </c>
      <c r="O30" s="135">
        <v>17</v>
      </c>
      <c r="P30" s="135">
        <v>4.6100000000000003</v>
      </c>
      <c r="Q30">
        <v>1.61</v>
      </c>
      <c r="R30">
        <v>0.2</v>
      </c>
      <c r="S30">
        <v>2.04</v>
      </c>
      <c r="T30">
        <v>44.06</v>
      </c>
      <c r="U30">
        <v>14.69</v>
      </c>
      <c r="V30">
        <v>14.67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5.93</v>
      </c>
      <c r="AD30">
        <v>23.82</v>
      </c>
      <c r="AE30">
        <v>23.82</v>
      </c>
      <c r="AF30">
        <v>1.74</v>
      </c>
    </row>
    <row r="31" spans="1:32">
      <c r="A31" t="s">
        <v>73</v>
      </c>
      <c r="B31" s="75">
        <v>260.61</v>
      </c>
      <c r="C31" s="75">
        <v>86.94</v>
      </c>
      <c r="D31" s="135">
        <f t="shared" si="0"/>
        <v>44.43</v>
      </c>
      <c r="E31" s="75"/>
      <c r="F31" s="78">
        <v>0</v>
      </c>
      <c r="G31" s="78">
        <v>0</v>
      </c>
      <c r="H31" s="78">
        <v>0</v>
      </c>
      <c r="I31">
        <v>115.75</v>
      </c>
      <c r="J31">
        <v>271.10000000000002</v>
      </c>
      <c r="K31">
        <v>100.97</v>
      </c>
      <c r="L31">
        <v>1.4</v>
      </c>
      <c r="M31">
        <v>4.91</v>
      </c>
      <c r="N31" s="135">
        <v>7.9</v>
      </c>
      <c r="O31" s="135">
        <v>25</v>
      </c>
      <c r="P31" s="135">
        <v>11.53</v>
      </c>
      <c r="Q31">
        <v>1.61</v>
      </c>
      <c r="R31">
        <v>7.84</v>
      </c>
      <c r="S31">
        <v>2</v>
      </c>
      <c r="T31">
        <v>42.61</v>
      </c>
      <c r="U31">
        <v>14.2</v>
      </c>
      <c r="V31">
        <v>14.21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5.81</v>
      </c>
      <c r="AD31">
        <v>22.62</v>
      </c>
      <c r="AE31">
        <v>22.62</v>
      </c>
      <c r="AF31">
        <v>1.74</v>
      </c>
    </row>
    <row r="32" spans="1:32">
      <c r="A32" t="s">
        <v>74</v>
      </c>
      <c r="B32" s="75">
        <v>260.61</v>
      </c>
      <c r="C32" s="75">
        <v>86.94</v>
      </c>
      <c r="D32" s="135">
        <f t="shared" si="0"/>
        <v>71.91</v>
      </c>
      <c r="E32" s="75"/>
      <c r="F32" s="78">
        <v>0.04</v>
      </c>
      <c r="G32" s="78">
        <v>0.04</v>
      </c>
      <c r="H32" s="78">
        <v>0.04</v>
      </c>
      <c r="I32">
        <v>115.75</v>
      </c>
      <c r="J32">
        <v>271.10000000000002</v>
      </c>
      <c r="K32">
        <v>100.97</v>
      </c>
      <c r="L32">
        <v>1.4</v>
      </c>
      <c r="M32">
        <v>4.9000000000000004</v>
      </c>
      <c r="N32" s="135">
        <v>18.87</v>
      </c>
      <c r="O32" s="135">
        <v>33</v>
      </c>
      <c r="P32" s="135">
        <v>20.04</v>
      </c>
      <c r="Q32">
        <v>1.61</v>
      </c>
      <c r="R32">
        <v>15.27</v>
      </c>
      <c r="S32">
        <v>2</v>
      </c>
      <c r="T32">
        <v>41.2</v>
      </c>
      <c r="U32">
        <v>13.73</v>
      </c>
      <c r="V32">
        <v>13.74</v>
      </c>
      <c r="W32">
        <v>1.64</v>
      </c>
      <c r="X32">
        <v>0.33</v>
      </c>
      <c r="Y32">
        <v>1.33</v>
      </c>
      <c r="Z32">
        <v>0.44</v>
      </c>
      <c r="AA32">
        <v>7.33</v>
      </c>
      <c r="AB32">
        <v>3.67</v>
      </c>
      <c r="AC32">
        <v>5.67</v>
      </c>
      <c r="AD32">
        <v>33.29</v>
      </c>
      <c r="AE32">
        <v>33.29</v>
      </c>
      <c r="AF32">
        <v>1.74</v>
      </c>
    </row>
    <row r="33" spans="1:32">
      <c r="A33" t="s">
        <v>75</v>
      </c>
      <c r="B33" s="75">
        <v>260.61</v>
      </c>
      <c r="C33" s="75">
        <v>86.94</v>
      </c>
      <c r="D33" s="135">
        <f t="shared" si="0"/>
        <v>78.55</v>
      </c>
      <c r="E33" s="75"/>
      <c r="F33" s="78">
        <v>0.28999999999999998</v>
      </c>
      <c r="G33" s="78">
        <v>0.28999999999999998</v>
      </c>
      <c r="H33" s="78">
        <v>0.3</v>
      </c>
      <c r="I33">
        <v>115.75</v>
      </c>
      <c r="J33">
        <v>271.10000000000002</v>
      </c>
      <c r="K33">
        <v>100.97</v>
      </c>
      <c r="L33">
        <v>1.4</v>
      </c>
      <c r="M33">
        <v>4.9000000000000004</v>
      </c>
      <c r="N33" s="135">
        <v>26.18</v>
      </c>
      <c r="O33" s="135">
        <v>26.18</v>
      </c>
      <c r="P33" s="135">
        <v>26.19</v>
      </c>
      <c r="Q33">
        <v>1.61</v>
      </c>
      <c r="R33">
        <v>24.96</v>
      </c>
      <c r="S33">
        <v>2</v>
      </c>
      <c r="T33">
        <v>39.72</v>
      </c>
      <c r="U33">
        <v>13.24</v>
      </c>
      <c r="V33">
        <v>13.24</v>
      </c>
      <c r="W33">
        <v>8.0299999999999994</v>
      </c>
      <c r="X33">
        <v>1.6</v>
      </c>
      <c r="Y33">
        <v>2.77</v>
      </c>
      <c r="Z33">
        <v>3.64</v>
      </c>
      <c r="AA33">
        <v>7.33</v>
      </c>
      <c r="AB33">
        <v>3.67</v>
      </c>
      <c r="AC33">
        <v>5.44</v>
      </c>
      <c r="AD33">
        <v>32.83</v>
      </c>
      <c r="AE33">
        <v>32.83</v>
      </c>
      <c r="AF33">
        <v>1.74</v>
      </c>
    </row>
    <row r="34" spans="1:32">
      <c r="A34" t="s">
        <v>76</v>
      </c>
      <c r="B34" s="75">
        <v>260.61</v>
      </c>
      <c r="C34" s="75">
        <v>86.94</v>
      </c>
      <c r="D34" s="135">
        <f t="shared" si="0"/>
        <v>78.55</v>
      </c>
      <c r="E34" s="75"/>
      <c r="F34" s="78">
        <v>0.88</v>
      </c>
      <c r="G34" s="78">
        <v>0.88</v>
      </c>
      <c r="H34" s="78">
        <v>0.89</v>
      </c>
      <c r="I34">
        <v>115.75</v>
      </c>
      <c r="J34">
        <v>271.10000000000002</v>
      </c>
      <c r="K34">
        <v>100.97</v>
      </c>
      <c r="L34">
        <v>1.4</v>
      </c>
      <c r="M34">
        <v>4.9000000000000004</v>
      </c>
      <c r="N34" s="135">
        <v>26.18</v>
      </c>
      <c r="O34" s="135">
        <v>26.18</v>
      </c>
      <c r="P34" s="135">
        <v>26.19</v>
      </c>
      <c r="Q34">
        <v>1.61</v>
      </c>
      <c r="R34">
        <v>35.14</v>
      </c>
      <c r="S34">
        <v>2</v>
      </c>
      <c r="T34">
        <v>38.1</v>
      </c>
      <c r="U34">
        <v>12.7</v>
      </c>
      <c r="V34">
        <v>12.7</v>
      </c>
      <c r="W34">
        <v>20.6</v>
      </c>
      <c r="X34">
        <v>4.12</v>
      </c>
      <c r="Y34">
        <v>6.67</v>
      </c>
      <c r="Z34">
        <v>7.29</v>
      </c>
      <c r="AA34">
        <v>7.33</v>
      </c>
      <c r="AB34">
        <v>3.67</v>
      </c>
      <c r="AC34">
        <v>5.19</v>
      </c>
      <c r="AD34">
        <v>32.36</v>
      </c>
      <c r="AE34">
        <v>32.36</v>
      </c>
      <c r="AF34">
        <v>1.74</v>
      </c>
    </row>
    <row r="35" spans="1:32">
      <c r="A35" t="s">
        <v>77</v>
      </c>
      <c r="B35" s="75">
        <v>260.61</v>
      </c>
      <c r="C35" s="75">
        <v>86.94</v>
      </c>
      <c r="D35" s="135">
        <f t="shared" si="0"/>
        <v>83.550000000000011</v>
      </c>
      <c r="E35" s="75"/>
      <c r="F35" s="78">
        <v>1.76</v>
      </c>
      <c r="G35" s="78">
        <v>1.76</v>
      </c>
      <c r="H35" s="78">
        <v>1.81</v>
      </c>
      <c r="I35">
        <v>115.75</v>
      </c>
      <c r="J35">
        <v>271.10000000000002</v>
      </c>
      <c r="K35">
        <v>100.97</v>
      </c>
      <c r="L35">
        <v>1.4</v>
      </c>
      <c r="M35">
        <v>4.8899999999999997</v>
      </c>
      <c r="N35" s="135">
        <v>27.85</v>
      </c>
      <c r="O35" s="135">
        <v>27.85</v>
      </c>
      <c r="P35" s="135">
        <v>27.85</v>
      </c>
      <c r="Q35">
        <v>1.61</v>
      </c>
      <c r="R35">
        <v>44.53</v>
      </c>
      <c r="S35">
        <v>2</v>
      </c>
      <c r="T35">
        <v>42.7</v>
      </c>
      <c r="U35">
        <v>14.23</v>
      </c>
      <c r="V35">
        <v>14.23</v>
      </c>
      <c r="W35">
        <v>38.32</v>
      </c>
      <c r="X35">
        <v>7.66</v>
      </c>
      <c r="Y35">
        <v>13.64</v>
      </c>
      <c r="Z35">
        <v>10.76</v>
      </c>
      <c r="AA35">
        <v>12.67</v>
      </c>
      <c r="AB35">
        <v>6.33</v>
      </c>
      <c r="AC35">
        <v>4.96</v>
      </c>
      <c r="AD35">
        <v>31.64</v>
      </c>
      <c r="AE35">
        <v>31.64</v>
      </c>
      <c r="AF35">
        <v>1.74</v>
      </c>
    </row>
    <row r="36" spans="1:32">
      <c r="A36" t="s">
        <v>78</v>
      </c>
      <c r="B36" s="75">
        <v>260.61</v>
      </c>
      <c r="C36" s="75">
        <v>86.94</v>
      </c>
      <c r="D36" s="135">
        <f t="shared" si="0"/>
        <v>83.550000000000011</v>
      </c>
      <c r="E36" s="75"/>
      <c r="F36" s="78">
        <v>2.83</v>
      </c>
      <c r="G36" s="78">
        <v>2.83</v>
      </c>
      <c r="H36" s="78">
        <v>2.9</v>
      </c>
      <c r="I36">
        <v>115.75</v>
      </c>
      <c r="J36">
        <v>271.10000000000002</v>
      </c>
      <c r="K36">
        <v>100.97</v>
      </c>
      <c r="L36">
        <v>1.4</v>
      </c>
      <c r="M36">
        <v>4.91</v>
      </c>
      <c r="N36" s="135">
        <v>27.85</v>
      </c>
      <c r="O36" s="135">
        <v>27.85</v>
      </c>
      <c r="P36" s="135">
        <v>27.85</v>
      </c>
      <c r="Q36">
        <v>1.61</v>
      </c>
      <c r="R36">
        <v>54.27</v>
      </c>
      <c r="S36">
        <v>2</v>
      </c>
      <c r="T36">
        <v>41.3</v>
      </c>
      <c r="U36">
        <v>13.77</v>
      </c>
      <c r="V36">
        <v>13.75</v>
      </c>
      <c r="W36">
        <v>62.91</v>
      </c>
      <c r="X36">
        <v>12.58</v>
      </c>
      <c r="Y36">
        <v>22.92</v>
      </c>
      <c r="Z36">
        <v>14.11</v>
      </c>
      <c r="AA36">
        <v>22</v>
      </c>
      <c r="AB36">
        <v>11</v>
      </c>
      <c r="AC36">
        <v>4.6900000000000004</v>
      </c>
      <c r="AD36">
        <v>30.9</v>
      </c>
      <c r="AE36">
        <v>30.9</v>
      </c>
      <c r="AF36">
        <v>1.74</v>
      </c>
    </row>
    <row r="37" spans="1:32">
      <c r="A37" t="s">
        <v>79</v>
      </c>
      <c r="B37" s="75">
        <v>260.61</v>
      </c>
      <c r="C37" s="75">
        <v>86.94</v>
      </c>
      <c r="D37" s="135">
        <f t="shared" si="0"/>
        <v>83.550000000000011</v>
      </c>
      <c r="E37" s="75"/>
      <c r="F37" s="78">
        <v>4.26</v>
      </c>
      <c r="G37" s="78">
        <v>4.26</v>
      </c>
      <c r="H37" s="78">
        <v>4.37</v>
      </c>
      <c r="I37">
        <v>115.75</v>
      </c>
      <c r="J37">
        <v>271.10000000000002</v>
      </c>
      <c r="K37">
        <v>100.97</v>
      </c>
      <c r="L37">
        <v>1.4</v>
      </c>
      <c r="M37">
        <v>4.91</v>
      </c>
      <c r="N37" s="135">
        <v>27.85</v>
      </c>
      <c r="O37" s="135">
        <v>27.85</v>
      </c>
      <c r="P37" s="135">
        <v>27.85</v>
      </c>
      <c r="Q37">
        <v>1.61</v>
      </c>
      <c r="R37">
        <v>63</v>
      </c>
      <c r="S37">
        <v>2</v>
      </c>
      <c r="T37">
        <v>39.56</v>
      </c>
      <c r="U37">
        <v>13.19</v>
      </c>
      <c r="V37">
        <v>13.18</v>
      </c>
      <c r="W37">
        <v>84.73</v>
      </c>
      <c r="X37">
        <v>16.940000000000001</v>
      </c>
      <c r="Y37">
        <v>33.51</v>
      </c>
      <c r="Z37">
        <v>17.579999999999998</v>
      </c>
      <c r="AA37">
        <v>29.33</v>
      </c>
      <c r="AB37">
        <v>14.67</v>
      </c>
      <c r="AC37">
        <v>4.91</v>
      </c>
      <c r="AD37">
        <v>30.04</v>
      </c>
      <c r="AE37">
        <v>30.04</v>
      </c>
      <c r="AF37">
        <v>1.74</v>
      </c>
    </row>
    <row r="38" spans="1:32">
      <c r="A38" t="s">
        <v>80</v>
      </c>
      <c r="B38" s="75">
        <v>260.61</v>
      </c>
      <c r="C38" s="75">
        <v>86.94</v>
      </c>
      <c r="D38" s="135">
        <f t="shared" si="0"/>
        <v>83.550000000000011</v>
      </c>
      <c r="E38" s="75"/>
      <c r="F38" s="78">
        <v>5.73</v>
      </c>
      <c r="G38" s="78">
        <v>5.73</v>
      </c>
      <c r="H38" s="78">
        <v>5.88</v>
      </c>
      <c r="I38">
        <v>115.75</v>
      </c>
      <c r="J38">
        <v>271.10000000000002</v>
      </c>
      <c r="K38">
        <v>100.97</v>
      </c>
      <c r="L38">
        <v>1.4</v>
      </c>
      <c r="M38">
        <v>4.91</v>
      </c>
      <c r="N38" s="135">
        <v>27.85</v>
      </c>
      <c r="O38" s="135">
        <v>27.85</v>
      </c>
      <c r="P38" s="135">
        <v>27.85</v>
      </c>
      <c r="Q38">
        <v>1.61</v>
      </c>
      <c r="R38">
        <v>71.69</v>
      </c>
      <c r="S38">
        <v>2</v>
      </c>
      <c r="T38">
        <v>38.29</v>
      </c>
      <c r="U38">
        <v>12.76</v>
      </c>
      <c r="V38">
        <v>12.76</v>
      </c>
      <c r="W38">
        <v>104.72</v>
      </c>
      <c r="X38">
        <v>20.94</v>
      </c>
      <c r="Y38">
        <v>40.96</v>
      </c>
      <c r="Z38">
        <v>20.93</v>
      </c>
      <c r="AA38">
        <v>37.340000000000003</v>
      </c>
      <c r="AB38">
        <v>18.66</v>
      </c>
      <c r="AC38">
        <v>5.18</v>
      </c>
      <c r="AD38">
        <v>29.08</v>
      </c>
      <c r="AE38">
        <v>29.08</v>
      </c>
      <c r="AF38">
        <v>1.74</v>
      </c>
    </row>
    <row r="39" spans="1:32">
      <c r="A39" t="s">
        <v>81</v>
      </c>
      <c r="B39" s="75">
        <v>260.61</v>
      </c>
      <c r="C39" s="75">
        <v>86.94</v>
      </c>
      <c r="D39" s="135">
        <f t="shared" si="0"/>
        <v>83.550000000000011</v>
      </c>
      <c r="E39" s="75"/>
      <c r="F39" s="78">
        <v>6.87</v>
      </c>
      <c r="G39" s="78">
        <v>6.87</v>
      </c>
      <c r="H39" s="78">
        <v>7.04</v>
      </c>
      <c r="I39">
        <v>115.75</v>
      </c>
      <c r="J39">
        <v>271.10000000000002</v>
      </c>
      <c r="K39">
        <v>100.97</v>
      </c>
      <c r="L39">
        <v>1.4</v>
      </c>
      <c r="M39">
        <v>4.91</v>
      </c>
      <c r="N39" s="135">
        <v>27.85</v>
      </c>
      <c r="O39" s="135">
        <v>27.85</v>
      </c>
      <c r="P39" s="135">
        <v>27.85</v>
      </c>
      <c r="Q39">
        <v>1.53</v>
      </c>
      <c r="R39">
        <v>80.22</v>
      </c>
      <c r="S39">
        <v>2</v>
      </c>
      <c r="T39">
        <v>35.6</v>
      </c>
      <c r="U39">
        <v>11.87</v>
      </c>
      <c r="V39">
        <v>11.86</v>
      </c>
      <c r="W39">
        <v>126.13</v>
      </c>
      <c r="X39">
        <v>25.23</v>
      </c>
      <c r="Y39">
        <v>47.81</v>
      </c>
      <c r="Z39">
        <v>24.28</v>
      </c>
      <c r="AA39">
        <v>48.67</v>
      </c>
      <c r="AB39">
        <v>24.33</v>
      </c>
      <c r="AC39">
        <v>5.47</v>
      </c>
      <c r="AD39">
        <v>27.97</v>
      </c>
      <c r="AE39">
        <v>27.97</v>
      </c>
      <c r="AF39">
        <v>1.74</v>
      </c>
    </row>
    <row r="40" spans="1:32">
      <c r="A40" t="s">
        <v>82</v>
      </c>
      <c r="B40" s="75">
        <v>260.61</v>
      </c>
      <c r="C40" s="75">
        <v>86.94</v>
      </c>
      <c r="D40" s="135">
        <f t="shared" si="0"/>
        <v>83.550000000000011</v>
      </c>
      <c r="E40" s="75"/>
      <c r="F40" s="78">
        <v>8.33</v>
      </c>
      <c r="G40" s="78">
        <v>8.33</v>
      </c>
      <c r="H40" s="78">
        <v>8.5299999999999994</v>
      </c>
      <c r="I40">
        <v>115.75</v>
      </c>
      <c r="J40">
        <v>271.10000000000002</v>
      </c>
      <c r="K40">
        <v>100.97</v>
      </c>
      <c r="L40">
        <v>1.4</v>
      </c>
      <c r="M40">
        <v>4.58</v>
      </c>
      <c r="N40" s="135">
        <v>27.85</v>
      </c>
      <c r="O40" s="135">
        <v>27.85</v>
      </c>
      <c r="P40" s="135">
        <v>27.85</v>
      </c>
      <c r="Q40">
        <v>1.53</v>
      </c>
      <c r="R40">
        <v>88.62</v>
      </c>
      <c r="S40">
        <v>2</v>
      </c>
      <c r="T40">
        <v>39.369999999999997</v>
      </c>
      <c r="U40">
        <v>13.12</v>
      </c>
      <c r="V40">
        <v>13.12</v>
      </c>
      <c r="W40">
        <v>144.93</v>
      </c>
      <c r="X40">
        <v>28.99</v>
      </c>
      <c r="Y40">
        <v>54.11</v>
      </c>
      <c r="Z40">
        <v>27.62</v>
      </c>
      <c r="AA40">
        <v>52.67</v>
      </c>
      <c r="AB40">
        <v>26.33</v>
      </c>
      <c r="AC40">
        <v>5.8</v>
      </c>
      <c r="AD40">
        <v>26.71</v>
      </c>
      <c r="AE40">
        <v>26.71</v>
      </c>
      <c r="AF40">
        <v>1.74</v>
      </c>
    </row>
    <row r="41" spans="1:32">
      <c r="A41" t="s">
        <v>83</v>
      </c>
      <c r="B41" s="75">
        <v>260.61</v>
      </c>
      <c r="C41" s="75">
        <v>86.94</v>
      </c>
      <c r="D41" s="135">
        <f t="shared" si="0"/>
        <v>83.550000000000011</v>
      </c>
      <c r="E41" s="75"/>
      <c r="F41" s="78">
        <v>9.48</v>
      </c>
      <c r="G41" s="78">
        <v>9.48</v>
      </c>
      <c r="H41" s="78">
        <v>9.7200000000000006</v>
      </c>
      <c r="I41">
        <v>115.75</v>
      </c>
      <c r="J41">
        <v>271.10000000000002</v>
      </c>
      <c r="K41">
        <v>100.97</v>
      </c>
      <c r="L41">
        <v>1.4</v>
      </c>
      <c r="M41">
        <v>4.54</v>
      </c>
      <c r="N41" s="135">
        <v>27.85</v>
      </c>
      <c r="O41" s="135">
        <v>27.85</v>
      </c>
      <c r="P41" s="135">
        <v>27.85</v>
      </c>
      <c r="Q41">
        <v>1.53</v>
      </c>
      <c r="R41">
        <v>96.29</v>
      </c>
      <c r="S41">
        <v>2</v>
      </c>
      <c r="T41">
        <v>36.08</v>
      </c>
      <c r="U41">
        <v>12.03</v>
      </c>
      <c r="V41">
        <v>12.01</v>
      </c>
      <c r="W41">
        <v>162.21</v>
      </c>
      <c r="X41">
        <v>32.44</v>
      </c>
      <c r="Y41">
        <v>60.54</v>
      </c>
      <c r="Z41">
        <v>30.93</v>
      </c>
      <c r="AA41">
        <v>60</v>
      </c>
      <c r="AB41">
        <v>30</v>
      </c>
      <c r="AC41">
        <v>3.79</v>
      </c>
      <c r="AD41">
        <v>21.45</v>
      </c>
      <c r="AE41">
        <v>21.45</v>
      </c>
      <c r="AF41">
        <v>1.74</v>
      </c>
    </row>
    <row r="42" spans="1:32">
      <c r="A42" t="s">
        <v>84</v>
      </c>
      <c r="B42" s="75">
        <v>260.61</v>
      </c>
      <c r="C42" s="75">
        <v>86.94</v>
      </c>
      <c r="D42" s="135">
        <f t="shared" si="0"/>
        <v>83.550000000000011</v>
      </c>
      <c r="E42" s="75"/>
      <c r="F42" s="78">
        <v>10.42</v>
      </c>
      <c r="G42" s="78">
        <v>10.42</v>
      </c>
      <c r="H42" s="78">
        <v>10.68</v>
      </c>
      <c r="I42">
        <v>115.75</v>
      </c>
      <c r="J42">
        <v>271.10000000000002</v>
      </c>
      <c r="K42">
        <v>100.97</v>
      </c>
      <c r="L42">
        <v>1.4</v>
      </c>
      <c r="M42">
        <v>4.4400000000000004</v>
      </c>
      <c r="N42" s="135">
        <v>27.85</v>
      </c>
      <c r="O42" s="135">
        <v>27.85</v>
      </c>
      <c r="P42" s="135">
        <v>27.85</v>
      </c>
      <c r="Q42">
        <v>1.53</v>
      </c>
      <c r="R42">
        <v>103.6</v>
      </c>
      <c r="S42">
        <v>2</v>
      </c>
      <c r="T42">
        <v>33.26</v>
      </c>
      <c r="U42">
        <v>11.09</v>
      </c>
      <c r="V42">
        <v>11.09</v>
      </c>
      <c r="W42">
        <v>178.08</v>
      </c>
      <c r="X42">
        <v>35.619999999999997</v>
      </c>
      <c r="Y42">
        <v>66.17</v>
      </c>
      <c r="Z42">
        <v>34.22</v>
      </c>
      <c r="AA42">
        <v>68</v>
      </c>
      <c r="AB42">
        <v>34</v>
      </c>
      <c r="AC42">
        <v>3.61</v>
      </c>
      <c r="AD42">
        <v>19.98</v>
      </c>
      <c r="AE42">
        <v>19.98</v>
      </c>
      <c r="AF42">
        <v>1.74</v>
      </c>
    </row>
    <row r="43" spans="1:32">
      <c r="A43" t="s">
        <v>85</v>
      </c>
      <c r="B43" s="75">
        <v>260.61</v>
      </c>
      <c r="C43" s="75">
        <v>86.94</v>
      </c>
      <c r="D43" s="135">
        <f t="shared" si="0"/>
        <v>83.550000000000011</v>
      </c>
      <c r="E43" s="75"/>
      <c r="F43" s="78">
        <v>11.48</v>
      </c>
      <c r="G43" s="78">
        <v>11.48</v>
      </c>
      <c r="H43" s="78">
        <v>11.77</v>
      </c>
      <c r="I43">
        <v>115.75</v>
      </c>
      <c r="J43">
        <v>271.10000000000002</v>
      </c>
      <c r="K43">
        <v>100.97</v>
      </c>
      <c r="L43">
        <v>1.47</v>
      </c>
      <c r="M43">
        <v>4.41</v>
      </c>
      <c r="N43" s="135">
        <v>27.85</v>
      </c>
      <c r="O43" s="135">
        <v>27.85</v>
      </c>
      <c r="P43" s="135">
        <v>27.85</v>
      </c>
      <c r="Q43">
        <v>1.53</v>
      </c>
      <c r="R43">
        <v>109.8</v>
      </c>
      <c r="S43">
        <v>2.04</v>
      </c>
      <c r="T43">
        <v>31.08</v>
      </c>
      <c r="U43">
        <v>10.36</v>
      </c>
      <c r="V43">
        <v>10.35</v>
      </c>
      <c r="W43">
        <v>192.02</v>
      </c>
      <c r="X43">
        <v>38.4</v>
      </c>
      <c r="Y43">
        <v>73.37</v>
      </c>
      <c r="Z43">
        <v>36.81</v>
      </c>
      <c r="AA43">
        <v>74.67</v>
      </c>
      <c r="AB43">
        <v>37.33</v>
      </c>
      <c r="AC43">
        <v>3.26</v>
      </c>
      <c r="AD43">
        <v>18.18</v>
      </c>
      <c r="AE43">
        <v>18.18</v>
      </c>
      <c r="AF43">
        <v>1.74</v>
      </c>
    </row>
    <row r="44" spans="1:32">
      <c r="A44" t="s">
        <v>86</v>
      </c>
      <c r="B44" s="75">
        <v>260.61</v>
      </c>
      <c r="C44" s="75">
        <v>86.94</v>
      </c>
      <c r="D44" s="135">
        <f t="shared" si="0"/>
        <v>83.550000000000011</v>
      </c>
      <c r="E44" s="75"/>
      <c r="F44" s="78">
        <v>12.26</v>
      </c>
      <c r="G44" s="78">
        <v>12.26</v>
      </c>
      <c r="H44" s="78">
        <v>12.55</v>
      </c>
      <c r="I44">
        <v>115.75</v>
      </c>
      <c r="J44">
        <v>271.10000000000002</v>
      </c>
      <c r="K44">
        <v>100.97</v>
      </c>
      <c r="L44">
        <v>1.47</v>
      </c>
      <c r="M44">
        <v>4.3099999999999996</v>
      </c>
      <c r="N44" s="135">
        <v>27.85</v>
      </c>
      <c r="O44" s="135">
        <v>27.85</v>
      </c>
      <c r="P44" s="135">
        <v>27.85</v>
      </c>
      <c r="Q44">
        <v>1.53</v>
      </c>
      <c r="R44">
        <v>114.82</v>
      </c>
      <c r="S44">
        <v>2.04</v>
      </c>
      <c r="T44">
        <v>30.27</v>
      </c>
      <c r="U44">
        <v>10.09</v>
      </c>
      <c r="V44">
        <v>10.08</v>
      </c>
      <c r="W44">
        <v>205.56</v>
      </c>
      <c r="X44">
        <v>41.11</v>
      </c>
      <c r="Y44">
        <v>77.92</v>
      </c>
      <c r="Z44">
        <v>38.659999999999997</v>
      </c>
      <c r="AA44">
        <v>77.34</v>
      </c>
      <c r="AB44">
        <v>38.659999999999997</v>
      </c>
      <c r="AC44">
        <v>3.16</v>
      </c>
      <c r="AD44">
        <v>17.559999999999999</v>
      </c>
      <c r="AE44">
        <v>17.559999999999999</v>
      </c>
      <c r="AF44">
        <v>1.74</v>
      </c>
    </row>
    <row r="45" spans="1:32">
      <c r="A45" t="s">
        <v>87</v>
      </c>
      <c r="B45" s="75">
        <v>260.61</v>
      </c>
      <c r="C45" s="75">
        <v>86.94</v>
      </c>
      <c r="D45" s="135">
        <f t="shared" si="0"/>
        <v>83.550000000000011</v>
      </c>
      <c r="E45" s="75"/>
      <c r="F45" s="78">
        <v>12.86</v>
      </c>
      <c r="G45" s="78">
        <v>12.86</v>
      </c>
      <c r="H45" s="78">
        <v>13.19</v>
      </c>
      <c r="I45">
        <v>115.75</v>
      </c>
      <c r="J45">
        <v>271.10000000000002</v>
      </c>
      <c r="K45">
        <v>100.97</v>
      </c>
      <c r="L45">
        <v>1.47</v>
      </c>
      <c r="M45">
        <v>11.11</v>
      </c>
      <c r="N45" s="135">
        <v>27.85</v>
      </c>
      <c r="O45" s="135">
        <v>27.85</v>
      </c>
      <c r="P45" s="135">
        <v>27.85</v>
      </c>
      <c r="Q45">
        <v>1.53</v>
      </c>
      <c r="R45">
        <v>116.69</v>
      </c>
      <c r="S45">
        <v>2.04</v>
      </c>
      <c r="T45">
        <v>28.13</v>
      </c>
      <c r="U45">
        <v>9.3800000000000008</v>
      </c>
      <c r="V45">
        <v>9.3699999999999992</v>
      </c>
      <c r="W45">
        <v>217.58</v>
      </c>
      <c r="X45">
        <v>43.52</v>
      </c>
      <c r="Y45">
        <v>81.8</v>
      </c>
      <c r="Z45">
        <v>40.369999999999997</v>
      </c>
      <c r="AA45">
        <v>82.67</v>
      </c>
      <c r="AB45">
        <v>41.33</v>
      </c>
      <c r="AC45">
        <v>3.13</v>
      </c>
      <c r="AD45">
        <v>16.66</v>
      </c>
      <c r="AE45">
        <v>16.66</v>
      </c>
      <c r="AF45">
        <v>1.74</v>
      </c>
    </row>
    <row r="46" spans="1:32">
      <c r="A46" t="s">
        <v>88</v>
      </c>
      <c r="B46" s="75">
        <v>260.61</v>
      </c>
      <c r="C46" s="75">
        <v>86.94</v>
      </c>
      <c r="D46" s="135">
        <f t="shared" si="0"/>
        <v>83.550000000000011</v>
      </c>
      <c r="E46" s="75"/>
      <c r="F46" s="78">
        <v>13.41</v>
      </c>
      <c r="G46" s="78">
        <v>13.41</v>
      </c>
      <c r="H46" s="78">
        <v>13.74</v>
      </c>
      <c r="I46">
        <v>115.75</v>
      </c>
      <c r="J46">
        <v>271.10000000000002</v>
      </c>
      <c r="K46">
        <v>100.97</v>
      </c>
      <c r="L46">
        <v>1.47</v>
      </c>
      <c r="M46">
        <v>10.63</v>
      </c>
      <c r="N46" s="135">
        <v>27.85</v>
      </c>
      <c r="O46" s="135">
        <v>27.85</v>
      </c>
      <c r="P46" s="135">
        <v>27.85</v>
      </c>
      <c r="Q46">
        <v>1.53</v>
      </c>
      <c r="R46">
        <v>120.62</v>
      </c>
      <c r="S46">
        <v>2.04</v>
      </c>
      <c r="T46">
        <v>24.93</v>
      </c>
      <c r="U46">
        <v>8.31</v>
      </c>
      <c r="V46">
        <v>8.31</v>
      </c>
      <c r="W46">
        <v>227.28</v>
      </c>
      <c r="X46">
        <v>45.46</v>
      </c>
      <c r="Y46">
        <v>85</v>
      </c>
      <c r="Z46">
        <v>41.96</v>
      </c>
      <c r="AA46">
        <v>89.34</v>
      </c>
      <c r="AB46">
        <v>44.66</v>
      </c>
      <c r="AC46">
        <v>3.2</v>
      </c>
      <c r="AD46">
        <v>16.64</v>
      </c>
      <c r="AE46">
        <v>16.64</v>
      </c>
      <c r="AF46">
        <v>1.74</v>
      </c>
    </row>
    <row r="47" spans="1:32">
      <c r="A47" t="s">
        <v>89</v>
      </c>
      <c r="B47" s="75">
        <v>260.61</v>
      </c>
      <c r="C47" s="75">
        <v>86.94</v>
      </c>
      <c r="D47" s="135">
        <f t="shared" si="0"/>
        <v>83.550000000000011</v>
      </c>
      <c r="E47" s="75"/>
      <c r="F47" s="78">
        <v>14.29</v>
      </c>
      <c r="G47" s="78">
        <v>14.29</v>
      </c>
      <c r="H47" s="78">
        <v>14.65</v>
      </c>
      <c r="I47">
        <v>115.75</v>
      </c>
      <c r="J47">
        <v>271.10000000000002</v>
      </c>
      <c r="K47">
        <v>100.97</v>
      </c>
      <c r="L47">
        <v>1.47</v>
      </c>
      <c r="M47">
        <v>10.15</v>
      </c>
      <c r="N47" s="135">
        <v>27.85</v>
      </c>
      <c r="O47" s="135">
        <v>27.85</v>
      </c>
      <c r="P47" s="135">
        <v>27.85</v>
      </c>
      <c r="Q47">
        <v>1.53</v>
      </c>
      <c r="R47">
        <v>124.04</v>
      </c>
      <c r="S47">
        <v>2.04</v>
      </c>
      <c r="T47">
        <v>23.27</v>
      </c>
      <c r="U47">
        <v>7.76</v>
      </c>
      <c r="V47">
        <v>7.74</v>
      </c>
      <c r="W47">
        <v>235.76</v>
      </c>
      <c r="X47">
        <v>47.15</v>
      </c>
      <c r="Y47">
        <v>87.87</v>
      </c>
      <c r="Z47">
        <v>43.36</v>
      </c>
      <c r="AA47">
        <v>92</v>
      </c>
      <c r="AB47">
        <v>46</v>
      </c>
      <c r="AC47">
        <v>2.4</v>
      </c>
      <c r="AD47">
        <v>11.85</v>
      </c>
      <c r="AE47">
        <v>11.85</v>
      </c>
      <c r="AF47">
        <v>1.74</v>
      </c>
    </row>
    <row r="48" spans="1:32">
      <c r="A48" t="s">
        <v>90</v>
      </c>
      <c r="B48" s="75">
        <v>260.61</v>
      </c>
      <c r="C48" s="75">
        <v>86.94</v>
      </c>
      <c r="D48" s="135">
        <f t="shared" si="0"/>
        <v>83.550000000000011</v>
      </c>
      <c r="E48" s="75"/>
      <c r="F48" s="78">
        <v>14.67</v>
      </c>
      <c r="G48" s="78">
        <v>14.67</v>
      </c>
      <c r="H48" s="78">
        <v>15.04</v>
      </c>
      <c r="I48">
        <v>115.75</v>
      </c>
      <c r="J48">
        <v>271.10000000000002</v>
      </c>
      <c r="K48">
        <v>100.97</v>
      </c>
      <c r="L48">
        <v>1.47</v>
      </c>
      <c r="M48">
        <v>9.82</v>
      </c>
      <c r="N48" s="135">
        <v>27.85</v>
      </c>
      <c r="O48" s="135">
        <v>27.85</v>
      </c>
      <c r="P48" s="135">
        <v>27.85</v>
      </c>
      <c r="Q48">
        <v>1.53</v>
      </c>
      <c r="R48">
        <v>126.94</v>
      </c>
      <c r="S48">
        <v>2.04</v>
      </c>
      <c r="T48">
        <v>22.92</v>
      </c>
      <c r="U48">
        <v>7.64</v>
      </c>
      <c r="V48">
        <v>7.64</v>
      </c>
      <c r="W48">
        <v>242.89</v>
      </c>
      <c r="X48">
        <v>48.58</v>
      </c>
      <c r="Y48">
        <v>90.41</v>
      </c>
      <c r="Z48">
        <v>44.54</v>
      </c>
      <c r="AA48">
        <v>93.34</v>
      </c>
      <c r="AB48">
        <v>46.66</v>
      </c>
      <c r="AC48">
        <v>2.37</v>
      </c>
      <c r="AD48">
        <v>12</v>
      </c>
      <c r="AE48">
        <v>12</v>
      </c>
      <c r="AF48">
        <v>1.74</v>
      </c>
    </row>
    <row r="49" spans="1:32">
      <c r="A49" t="s">
        <v>91</v>
      </c>
      <c r="B49" s="75">
        <v>260.61</v>
      </c>
      <c r="C49" s="75">
        <v>86.94</v>
      </c>
      <c r="D49" s="135">
        <f t="shared" si="0"/>
        <v>83.550000000000011</v>
      </c>
      <c r="E49" s="75"/>
      <c r="F49" s="78">
        <v>14.97</v>
      </c>
      <c r="G49" s="78">
        <v>14.97</v>
      </c>
      <c r="H49" s="78">
        <v>15.34</v>
      </c>
      <c r="I49">
        <v>115.75</v>
      </c>
      <c r="J49">
        <v>271.10000000000002</v>
      </c>
      <c r="K49">
        <v>100.97</v>
      </c>
      <c r="L49">
        <v>1.47</v>
      </c>
      <c r="M49">
        <v>9.39</v>
      </c>
      <c r="N49" s="135">
        <v>27.85</v>
      </c>
      <c r="O49" s="135">
        <v>27.85</v>
      </c>
      <c r="P49" s="135">
        <v>27.85</v>
      </c>
      <c r="Q49">
        <v>1.53</v>
      </c>
      <c r="R49">
        <v>129.11000000000001</v>
      </c>
      <c r="S49">
        <v>2.04</v>
      </c>
      <c r="T49">
        <v>22.89</v>
      </c>
      <c r="U49">
        <v>7.63</v>
      </c>
      <c r="V49">
        <v>7.62</v>
      </c>
      <c r="W49">
        <v>248.35</v>
      </c>
      <c r="X49">
        <v>49.67</v>
      </c>
      <c r="Y49">
        <v>92.2</v>
      </c>
      <c r="Z49">
        <v>45.58</v>
      </c>
      <c r="AA49">
        <v>96.67</v>
      </c>
      <c r="AB49">
        <v>48.33</v>
      </c>
      <c r="AC49">
        <v>2.4</v>
      </c>
      <c r="AD49">
        <v>12.52</v>
      </c>
      <c r="AE49">
        <v>12.52</v>
      </c>
      <c r="AF49">
        <v>1.74</v>
      </c>
    </row>
    <row r="50" spans="1:32">
      <c r="A50" t="s">
        <v>92</v>
      </c>
      <c r="B50" s="75">
        <v>260.61</v>
      </c>
      <c r="C50" s="75">
        <v>86.94</v>
      </c>
      <c r="D50" s="135">
        <f t="shared" si="0"/>
        <v>83.550000000000011</v>
      </c>
      <c r="E50" s="75"/>
      <c r="F50" s="78">
        <v>15.19</v>
      </c>
      <c r="G50" s="78">
        <v>15.19</v>
      </c>
      <c r="H50" s="78">
        <v>15.57</v>
      </c>
      <c r="I50">
        <v>115.75</v>
      </c>
      <c r="J50">
        <v>271.10000000000002</v>
      </c>
      <c r="K50">
        <v>100.97</v>
      </c>
      <c r="L50">
        <v>1.47</v>
      </c>
      <c r="M50">
        <v>8.9700000000000006</v>
      </c>
      <c r="N50" s="135">
        <v>27.85</v>
      </c>
      <c r="O50" s="135">
        <v>27.85</v>
      </c>
      <c r="P50" s="135">
        <v>27.85</v>
      </c>
      <c r="Q50">
        <v>1.53</v>
      </c>
      <c r="R50">
        <v>130.74</v>
      </c>
      <c r="S50">
        <v>2.04</v>
      </c>
      <c r="T50">
        <v>23.34</v>
      </c>
      <c r="U50">
        <v>7.78</v>
      </c>
      <c r="V50">
        <v>7.79</v>
      </c>
      <c r="W50">
        <v>249.99</v>
      </c>
      <c r="X50">
        <v>50</v>
      </c>
      <c r="Y50">
        <v>93.87</v>
      </c>
      <c r="Z50">
        <v>46.46</v>
      </c>
      <c r="AA50">
        <v>96.67</v>
      </c>
      <c r="AB50">
        <v>48.33</v>
      </c>
      <c r="AC50">
        <v>2.4500000000000002</v>
      </c>
      <c r="AD50">
        <v>12.83</v>
      </c>
      <c r="AE50">
        <v>12.83</v>
      </c>
      <c r="AF50">
        <v>1.74</v>
      </c>
    </row>
    <row r="51" spans="1:32">
      <c r="A51" t="s">
        <v>93</v>
      </c>
      <c r="B51" s="75">
        <v>260.61</v>
      </c>
      <c r="C51" s="75">
        <v>86.94</v>
      </c>
      <c r="D51" s="135">
        <f t="shared" si="0"/>
        <v>83.550000000000011</v>
      </c>
      <c r="E51" s="75"/>
      <c r="F51" s="78">
        <v>15.38</v>
      </c>
      <c r="G51" s="78">
        <v>15.38</v>
      </c>
      <c r="H51" s="78">
        <v>15.77</v>
      </c>
      <c r="I51">
        <v>115.75</v>
      </c>
      <c r="J51">
        <v>271.10000000000002</v>
      </c>
      <c r="K51">
        <v>100.97</v>
      </c>
      <c r="L51">
        <v>1.55</v>
      </c>
      <c r="M51">
        <v>8.6300000000000008</v>
      </c>
      <c r="N51" s="135">
        <v>27.85</v>
      </c>
      <c r="O51" s="135">
        <v>27.85</v>
      </c>
      <c r="P51" s="135">
        <v>27.85</v>
      </c>
      <c r="Q51">
        <v>1.53</v>
      </c>
      <c r="R51">
        <v>136.24</v>
      </c>
      <c r="S51">
        <v>2.13</v>
      </c>
      <c r="T51">
        <v>24.34</v>
      </c>
      <c r="U51">
        <v>8.11</v>
      </c>
      <c r="V51">
        <v>8.1199999999999992</v>
      </c>
      <c r="W51">
        <v>249.99</v>
      </c>
      <c r="X51">
        <v>50</v>
      </c>
      <c r="Y51">
        <v>94.89</v>
      </c>
      <c r="Z51">
        <v>47.09</v>
      </c>
      <c r="AA51">
        <v>96.67</v>
      </c>
      <c r="AB51">
        <v>48.33</v>
      </c>
      <c r="AC51">
        <v>2.4500000000000002</v>
      </c>
      <c r="AD51">
        <v>13.18</v>
      </c>
      <c r="AE51">
        <v>13.18</v>
      </c>
      <c r="AF51">
        <v>1.74</v>
      </c>
    </row>
    <row r="52" spans="1:32">
      <c r="A52" t="s">
        <v>94</v>
      </c>
      <c r="B52" s="75">
        <v>260.61</v>
      </c>
      <c r="C52" s="75">
        <v>86.94</v>
      </c>
      <c r="D52" s="135">
        <f t="shared" si="0"/>
        <v>83.550000000000011</v>
      </c>
      <c r="E52" s="75"/>
      <c r="F52" s="78">
        <v>15.42</v>
      </c>
      <c r="G52" s="78">
        <v>15.42</v>
      </c>
      <c r="H52" s="78">
        <v>15.81</v>
      </c>
      <c r="I52">
        <v>94.57</v>
      </c>
      <c r="J52">
        <v>271.10000000000002</v>
      </c>
      <c r="K52">
        <v>100.97</v>
      </c>
      <c r="L52">
        <v>1.55</v>
      </c>
      <c r="M52">
        <v>8.44</v>
      </c>
      <c r="N52" s="135">
        <v>27.85</v>
      </c>
      <c r="O52" s="135">
        <v>27.85</v>
      </c>
      <c r="P52" s="135">
        <v>27.85</v>
      </c>
      <c r="Q52">
        <v>1.53</v>
      </c>
      <c r="R52">
        <v>136.47999999999999</v>
      </c>
      <c r="S52">
        <v>2.13</v>
      </c>
      <c r="T52">
        <v>24.99</v>
      </c>
      <c r="U52">
        <v>8.33</v>
      </c>
      <c r="V52">
        <v>8.32</v>
      </c>
      <c r="W52">
        <v>249.99</v>
      </c>
      <c r="X52">
        <v>50</v>
      </c>
      <c r="Y52">
        <v>95.69</v>
      </c>
      <c r="Z52">
        <v>47.5</v>
      </c>
      <c r="AA52">
        <v>96.67</v>
      </c>
      <c r="AB52">
        <v>48.33</v>
      </c>
      <c r="AC52">
        <v>2.67</v>
      </c>
      <c r="AD52">
        <v>13.52</v>
      </c>
      <c r="AE52">
        <v>13.52</v>
      </c>
      <c r="AF52">
        <v>1.74</v>
      </c>
    </row>
    <row r="53" spans="1:32">
      <c r="A53" t="s">
        <v>95</v>
      </c>
      <c r="B53" s="75">
        <v>260.61</v>
      </c>
      <c r="C53" s="75">
        <v>86.94</v>
      </c>
      <c r="D53" s="135">
        <f t="shared" si="0"/>
        <v>83.550000000000011</v>
      </c>
      <c r="E53" s="75"/>
      <c r="F53" s="78">
        <v>15.39</v>
      </c>
      <c r="G53" s="78">
        <v>15.39</v>
      </c>
      <c r="H53" s="78">
        <v>15.78</v>
      </c>
      <c r="I53">
        <v>66.2</v>
      </c>
      <c r="J53">
        <v>271.10000000000002</v>
      </c>
      <c r="K53">
        <v>100.97</v>
      </c>
      <c r="L53">
        <v>1.55</v>
      </c>
      <c r="M53">
        <v>4.47</v>
      </c>
      <c r="N53" s="135">
        <v>27.85</v>
      </c>
      <c r="O53" s="135">
        <v>27.85</v>
      </c>
      <c r="P53" s="135">
        <v>27.85</v>
      </c>
      <c r="Q53">
        <v>1.53</v>
      </c>
      <c r="R53">
        <v>135.69</v>
      </c>
      <c r="S53">
        <v>2.13</v>
      </c>
      <c r="T53">
        <v>23.7</v>
      </c>
      <c r="U53">
        <v>7.9</v>
      </c>
      <c r="V53">
        <v>7.91</v>
      </c>
      <c r="W53">
        <v>249.99</v>
      </c>
      <c r="X53">
        <v>50</v>
      </c>
      <c r="Y53">
        <v>95.09</v>
      </c>
      <c r="Z53">
        <v>47.47</v>
      </c>
      <c r="AA53">
        <v>96.67</v>
      </c>
      <c r="AB53">
        <v>48.33</v>
      </c>
      <c r="AC53">
        <v>3.86</v>
      </c>
      <c r="AD53">
        <v>10.29</v>
      </c>
      <c r="AE53">
        <v>10.29</v>
      </c>
      <c r="AF53">
        <v>1.74</v>
      </c>
    </row>
    <row r="54" spans="1:32">
      <c r="A54" t="s">
        <v>96</v>
      </c>
      <c r="B54" s="75">
        <v>260.61</v>
      </c>
      <c r="C54" s="75">
        <v>86.94</v>
      </c>
      <c r="D54" s="135">
        <f t="shared" si="0"/>
        <v>83.550000000000011</v>
      </c>
      <c r="E54" s="75"/>
      <c r="F54" s="78">
        <v>15.26</v>
      </c>
      <c r="G54" s="78">
        <v>15.26</v>
      </c>
      <c r="H54" s="78">
        <v>15.63</v>
      </c>
      <c r="I54">
        <v>66.2</v>
      </c>
      <c r="J54">
        <v>271.10000000000002</v>
      </c>
      <c r="K54">
        <v>100.97</v>
      </c>
      <c r="L54">
        <v>1.55</v>
      </c>
      <c r="M54">
        <v>4.47</v>
      </c>
      <c r="N54" s="135">
        <v>27.85</v>
      </c>
      <c r="O54" s="135">
        <v>27.85</v>
      </c>
      <c r="P54" s="135">
        <v>27.85</v>
      </c>
      <c r="Q54">
        <v>1.53</v>
      </c>
      <c r="R54">
        <v>134.34</v>
      </c>
      <c r="S54">
        <v>2.13</v>
      </c>
      <c r="T54">
        <v>24.43</v>
      </c>
      <c r="U54">
        <v>8.14</v>
      </c>
      <c r="V54">
        <v>8.15</v>
      </c>
      <c r="W54">
        <v>249.99</v>
      </c>
      <c r="X54">
        <v>50</v>
      </c>
      <c r="Y54">
        <v>94.79</v>
      </c>
      <c r="Z54">
        <v>47.58</v>
      </c>
      <c r="AA54">
        <v>95.34</v>
      </c>
      <c r="AB54">
        <v>47.66</v>
      </c>
      <c r="AC54">
        <v>4.04</v>
      </c>
      <c r="AD54">
        <v>10.84</v>
      </c>
      <c r="AE54">
        <v>10.84</v>
      </c>
      <c r="AF54">
        <v>1.74</v>
      </c>
    </row>
    <row r="55" spans="1:32">
      <c r="A55" t="s">
        <v>97</v>
      </c>
      <c r="B55" s="75">
        <v>260.61</v>
      </c>
      <c r="C55" s="75">
        <v>86.94</v>
      </c>
      <c r="D55" s="135">
        <f t="shared" si="0"/>
        <v>83.550000000000011</v>
      </c>
      <c r="E55" s="75"/>
      <c r="F55" s="78">
        <v>15.05</v>
      </c>
      <c r="G55" s="78">
        <v>15.05</v>
      </c>
      <c r="H55" s="78">
        <v>15.43</v>
      </c>
      <c r="I55">
        <v>66.2</v>
      </c>
      <c r="J55">
        <v>271.10000000000002</v>
      </c>
      <c r="K55">
        <v>100.97</v>
      </c>
      <c r="L55">
        <v>1.55</v>
      </c>
      <c r="M55">
        <v>4.87</v>
      </c>
      <c r="N55" s="135">
        <v>27.85</v>
      </c>
      <c r="O55" s="135">
        <v>27.85</v>
      </c>
      <c r="P55" s="135">
        <v>27.85</v>
      </c>
      <c r="Q55">
        <v>1.69</v>
      </c>
      <c r="R55">
        <v>132</v>
      </c>
      <c r="S55">
        <v>2.13</v>
      </c>
      <c r="T55">
        <v>25.51</v>
      </c>
      <c r="U55">
        <v>8.5</v>
      </c>
      <c r="V55">
        <v>8.51</v>
      </c>
      <c r="W55">
        <v>249.99</v>
      </c>
      <c r="X55">
        <v>50</v>
      </c>
      <c r="Y55">
        <v>93.9</v>
      </c>
      <c r="Z55">
        <v>47.03</v>
      </c>
      <c r="AA55">
        <v>94.67</v>
      </c>
      <c r="AB55">
        <v>47.33</v>
      </c>
      <c r="AC55">
        <v>4.43</v>
      </c>
      <c r="AD55">
        <v>11.14</v>
      </c>
      <c r="AE55">
        <v>11.14</v>
      </c>
      <c r="AF55">
        <v>1.74</v>
      </c>
    </row>
    <row r="56" spans="1:32">
      <c r="A56" t="s">
        <v>98</v>
      </c>
      <c r="B56" s="75">
        <v>260.61</v>
      </c>
      <c r="C56" s="75">
        <v>86.94</v>
      </c>
      <c r="D56" s="135">
        <f t="shared" si="0"/>
        <v>83.550000000000011</v>
      </c>
      <c r="E56" s="75"/>
      <c r="F56" s="78">
        <v>14.97</v>
      </c>
      <c r="G56" s="78">
        <v>14.97</v>
      </c>
      <c r="H56" s="78">
        <v>15.34</v>
      </c>
      <c r="I56">
        <v>66.2</v>
      </c>
      <c r="J56">
        <v>271.10000000000002</v>
      </c>
      <c r="K56">
        <v>100.97</v>
      </c>
      <c r="L56">
        <v>1.55</v>
      </c>
      <c r="M56">
        <v>5.25</v>
      </c>
      <c r="N56" s="135">
        <v>27.85</v>
      </c>
      <c r="O56" s="135">
        <v>27.85</v>
      </c>
      <c r="P56" s="135">
        <v>27.85</v>
      </c>
      <c r="Q56">
        <v>1.69</v>
      </c>
      <c r="R56">
        <v>128.9</v>
      </c>
      <c r="S56">
        <v>2.13</v>
      </c>
      <c r="T56">
        <v>27.92</v>
      </c>
      <c r="U56">
        <v>9.31</v>
      </c>
      <c r="V56">
        <v>9.2899999999999991</v>
      </c>
      <c r="W56">
        <v>249.99</v>
      </c>
      <c r="X56">
        <v>50</v>
      </c>
      <c r="Y56">
        <v>92.67</v>
      </c>
      <c r="Z56">
        <v>45.83</v>
      </c>
      <c r="AA56">
        <v>94.67</v>
      </c>
      <c r="AB56">
        <v>47.33</v>
      </c>
      <c r="AC56">
        <v>4.78</v>
      </c>
      <c r="AD56">
        <v>11.38</v>
      </c>
      <c r="AE56">
        <v>11.38</v>
      </c>
      <c r="AF56">
        <v>1.74</v>
      </c>
    </row>
    <row r="57" spans="1:32">
      <c r="A57" t="s">
        <v>99</v>
      </c>
      <c r="B57" s="75">
        <v>260.61</v>
      </c>
      <c r="C57" s="75">
        <v>86.94</v>
      </c>
      <c r="D57" s="135">
        <f t="shared" si="0"/>
        <v>83.550000000000011</v>
      </c>
      <c r="E57" s="75"/>
      <c r="F57" s="78">
        <v>14.81</v>
      </c>
      <c r="G57" s="78">
        <v>14.81</v>
      </c>
      <c r="H57" s="78">
        <v>15.17</v>
      </c>
      <c r="I57">
        <v>66.2</v>
      </c>
      <c r="J57">
        <v>271.10000000000002</v>
      </c>
      <c r="K57">
        <v>100.97</v>
      </c>
      <c r="L57">
        <v>1.55</v>
      </c>
      <c r="M57">
        <v>5.67</v>
      </c>
      <c r="N57" s="135">
        <v>27.85</v>
      </c>
      <c r="O57" s="135">
        <v>27.85</v>
      </c>
      <c r="P57" s="135">
        <v>27.85</v>
      </c>
      <c r="Q57">
        <v>1.69</v>
      </c>
      <c r="R57">
        <v>123.37</v>
      </c>
      <c r="S57">
        <v>2.13</v>
      </c>
      <c r="T57">
        <v>33.69</v>
      </c>
      <c r="U57">
        <v>11.23</v>
      </c>
      <c r="V57">
        <v>11.22</v>
      </c>
      <c r="W57">
        <v>249.07</v>
      </c>
      <c r="X57">
        <v>49.81</v>
      </c>
      <c r="Y57">
        <v>90.29</v>
      </c>
      <c r="Z57">
        <v>40.58</v>
      </c>
      <c r="AA57">
        <v>90.67</v>
      </c>
      <c r="AB57">
        <v>45.33</v>
      </c>
      <c r="AC57">
        <v>5.37</v>
      </c>
      <c r="AD57">
        <v>11.27</v>
      </c>
      <c r="AE57">
        <v>11.27</v>
      </c>
      <c r="AF57">
        <v>1.74</v>
      </c>
    </row>
    <row r="58" spans="1:32">
      <c r="A58" t="s">
        <v>100</v>
      </c>
      <c r="B58" s="75">
        <v>260.61</v>
      </c>
      <c r="C58" s="75">
        <v>86.94</v>
      </c>
      <c r="D58" s="135">
        <f t="shared" si="0"/>
        <v>83.550000000000011</v>
      </c>
      <c r="E58" s="75"/>
      <c r="F58" s="78">
        <v>14.5</v>
      </c>
      <c r="G58" s="78">
        <v>14.5</v>
      </c>
      <c r="H58" s="78">
        <v>14.85</v>
      </c>
      <c r="I58">
        <v>66.2</v>
      </c>
      <c r="J58">
        <v>271.10000000000002</v>
      </c>
      <c r="K58">
        <v>100.97</v>
      </c>
      <c r="L58">
        <v>1.55</v>
      </c>
      <c r="M58">
        <v>4.59</v>
      </c>
      <c r="N58" s="135">
        <v>27.85</v>
      </c>
      <c r="O58" s="135">
        <v>27.85</v>
      </c>
      <c r="P58" s="135">
        <v>27.85</v>
      </c>
      <c r="Q58">
        <v>1.69</v>
      </c>
      <c r="R58">
        <v>118.52</v>
      </c>
      <c r="S58">
        <v>2.13</v>
      </c>
      <c r="T58">
        <v>38.49</v>
      </c>
      <c r="U58">
        <v>12.83</v>
      </c>
      <c r="V58">
        <v>12.83</v>
      </c>
      <c r="W58">
        <v>242.78</v>
      </c>
      <c r="X58">
        <v>48.55</v>
      </c>
      <c r="Y58">
        <v>87.63</v>
      </c>
      <c r="Z58">
        <v>39.229999999999997</v>
      </c>
      <c r="AA58">
        <v>88</v>
      </c>
      <c r="AB58">
        <v>44</v>
      </c>
      <c r="AC58">
        <v>11.43</v>
      </c>
      <c r="AD58">
        <v>11.12</v>
      </c>
      <c r="AE58">
        <v>11.12</v>
      </c>
      <c r="AF58">
        <v>1.74</v>
      </c>
    </row>
    <row r="59" spans="1:32">
      <c r="A59" t="s">
        <v>101</v>
      </c>
      <c r="B59" s="75">
        <v>260.61</v>
      </c>
      <c r="C59" s="75">
        <v>86.94</v>
      </c>
      <c r="D59" s="135">
        <f t="shared" si="0"/>
        <v>83.550000000000011</v>
      </c>
      <c r="E59" s="75"/>
      <c r="F59" s="78">
        <v>13.83</v>
      </c>
      <c r="G59" s="78">
        <v>13.83</v>
      </c>
      <c r="H59" s="78">
        <v>14.18</v>
      </c>
      <c r="I59">
        <v>66.2</v>
      </c>
      <c r="J59">
        <v>271.10000000000002</v>
      </c>
      <c r="K59">
        <v>100.97</v>
      </c>
      <c r="L59">
        <v>1.63</v>
      </c>
      <c r="M59">
        <v>4.49</v>
      </c>
      <c r="N59" s="135">
        <v>27.85</v>
      </c>
      <c r="O59" s="135">
        <v>27.85</v>
      </c>
      <c r="P59" s="135">
        <v>27.85</v>
      </c>
      <c r="Q59">
        <v>1.69</v>
      </c>
      <c r="R59">
        <v>113.16</v>
      </c>
      <c r="S59">
        <v>2.08</v>
      </c>
      <c r="T59">
        <v>51.75</v>
      </c>
      <c r="U59">
        <v>17.25</v>
      </c>
      <c r="V59">
        <v>17.25</v>
      </c>
      <c r="W59">
        <v>234.12</v>
      </c>
      <c r="X59">
        <v>46.82</v>
      </c>
      <c r="Y59">
        <v>83.94</v>
      </c>
      <c r="Z59">
        <v>37.68</v>
      </c>
      <c r="AA59">
        <v>84</v>
      </c>
      <c r="AB59">
        <v>42</v>
      </c>
      <c r="AC59">
        <v>11.36</v>
      </c>
      <c r="AD59">
        <v>22.33</v>
      </c>
      <c r="AE59">
        <v>22.33</v>
      </c>
      <c r="AF59">
        <v>1.74</v>
      </c>
    </row>
    <row r="60" spans="1:32">
      <c r="A60" t="s">
        <v>102</v>
      </c>
      <c r="B60" s="75">
        <v>260.61</v>
      </c>
      <c r="C60" s="75">
        <v>86.94</v>
      </c>
      <c r="D60" s="135">
        <f t="shared" si="0"/>
        <v>83.550000000000011</v>
      </c>
      <c r="E60" s="75"/>
      <c r="F60" s="78">
        <v>13.04</v>
      </c>
      <c r="G60" s="78">
        <v>13.04</v>
      </c>
      <c r="H60" s="78">
        <v>13.37</v>
      </c>
      <c r="I60">
        <v>66.2</v>
      </c>
      <c r="J60">
        <v>271.10000000000002</v>
      </c>
      <c r="K60">
        <v>100.97</v>
      </c>
      <c r="L60">
        <v>1.63</v>
      </c>
      <c r="M60">
        <v>4.5999999999999996</v>
      </c>
      <c r="N60" s="135">
        <v>27.85</v>
      </c>
      <c r="O60" s="135">
        <v>27.85</v>
      </c>
      <c r="P60" s="135">
        <v>27.85</v>
      </c>
      <c r="Q60">
        <v>1.69</v>
      </c>
      <c r="R60">
        <v>107.3</v>
      </c>
      <c r="S60">
        <v>2.08</v>
      </c>
      <c r="T60">
        <v>52.94</v>
      </c>
      <c r="U60">
        <v>17.649999999999999</v>
      </c>
      <c r="V60">
        <v>17.64</v>
      </c>
      <c r="W60">
        <v>225.28</v>
      </c>
      <c r="X60">
        <v>45.05</v>
      </c>
      <c r="Y60">
        <v>79.319999999999993</v>
      </c>
      <c r="Z60">
        <v>36.15</v>
      </c>
      <c r="AA60">
        <v>78</v>
      </c>
      <c r="AB60">
        <v>39</v>
      </c>
      <c r="AC60">
        <v>10.87</v>
      </c>
      <c r="AD60">
        <v>22.54</v>
      </c>
      <c r="AE60">
        <v>22.54</v>
      </c>
      <c r="AF60">
        <v>1.74</v>
      </c>
    </row>
    <row r="61" spans="1:32">
      <c r="A61" t="s">
        <v>103</v>
      </c>
      <c r="B61" s="75">
        <v>260.61</v>
      </c>
      <c r="C61" s="75">
        <v>86.94</v>
      </c>
      <c r="D61" s="135">
        <f t="shared" si="0"/>
        <v>83.550000000000011</v>
      </c>
      <c r="E61" s="75"/>
      <c r="F61" s="78">
        <v>12.39</v>
      </c>
      <c r="G61" s="78">
        <v>12.39</v>
      </c>
      <c r="H61" s="78">
        <v>12.7</v>
      </c>
      <c r="I61">
        <v>94.57</v>
      </c>
      <c r="J61">
        <v>271.10000000000002</v>
      </c>
      <c r="K61">
        <v>100.97</v>
      </c>
      <c r="L61">
        <v>1.63</v>
      </c>
      <c r="M61">
        <v>4.57</v>
      </c>
      <c r="N61" s="135">
        <v>27.85</v>
      </c>
      <c r="O61" s="135">
        <v>27.85</v>
      </c>
      <c r="P61" s="135">
        <v>27.85</v>
      </c>
      <c r="Q61">
        <v>1.69</v>
      </c>
      <c r="R61">
        <v>100.58</v>
      </c>
      <c r="S61">
        <v>2.08</v>
      </c>
      <c r="T61">
        <v>54.8</v>
      </c>
      <c r="U61">
        <v>18.27</v>
      </c>
      <c r="V61">
        <v>18.260000000000002</v>
      </c>
      <c r="W61">
        <v>213.39</v>
      </c>
      <c r="X61">
        <v>42.68</v>
      </c>
      <c r="Y61">
        <v>74.680000000000007</v>
      </c>
      <c r="Z61">
        <v>34.68</v>
      </c>
      <c r="AA61">
        <v>72</v>
      </c>
      <c r="AB61">
        <v>36</v>
      </c>
      <c r="AC61">
        <v>10.61</v>
      </c>
      <c r="AD61">
        <v>23.81</v>
      </c>
      <c r="AE61">
        <v>23.81</v>
      </c>
      <c r="AF61">
        <v>1.74</v>
      </c>
    </row>
    <row r="62" spans="1:32">
      <c r="A62" t="s">
        <v>104</v>
      </c>
      <c r="B62" s="75">
        <v>260.61</v>
      </c>
      <c r="C62" s="75">
        <v>86.94</v>
      </c>
      <c r="D62" s="135">
        <f t="shared" si="0"/>
        <v>83.550000000000011</v>
      </c>
      <c r="E62" s="75"/>
      <c r="F62" s="78">
        <v>11.53</v>
      </c>
      <c r="G62" s="78">
        <v>11.53</v>
      </c>
      <c r="H62" s="78">
        <v>11.82</v>
      </c>
      <c r="I62">
        <v>115.75</v>
      </c>
      <c r="J62">
        <v>271.10000000000002</v>
      </c>
      <c r="K62">
        <v>100.97</v>
      </c>
      <c r="L62">
        <v>1.63</v>
      </c>
      <c r="M62">
        <v>4.59</v>
      </c>
      <c r="N62" s="135">
        <v>27.85</v>
      </c>
      <c r="O62" s="135">
        <v>27.85</v>
      </c>
      <c r="P62" s="135">
        <v>27.85</v>
      </c>
      <c r="Q62">
        <v>1.69</v>
      </c>
      <c r="R62">
        <v>93.67</v>
      </c>
      <c r="S62">
        <v>2.08</v>
      </c>
      <c r="T62">
        <v>56.79</v>
      </c>
      <c r="U62">
        <v>18.93</v>
      </c>
      <c r="V62">
        <v>18.93</v>
      </c>
      <c r="W62">
        <v>199.27</v>
      </c>
      <c r="X62">
        <v>39.85</v>
      </c>
      <c r="Y62">
        <v>70.44</v>
      </c>
      <c r="Z62">
        <v>33.08</v>
      </c>
      <c r="AA62">
        <v>66.67</v>
      </c>
      <c r="AB62">
        <v>33.33</v>
      </c>
      <c r="AC62">
        <v>10.55</v>
      </c>
      <c r="AD62">
        <v>24.59</v>
      </c>
      <c r="AE62">
        <v>24.59</v>
      </c>
      <c r="AF62">
        <v>1.74</v>
      </c>
    </row>
    <row r="63" spans="1:32">
      <c r="A63" t="s">
        <v>105</v>
      </c>
      <c r="B63" s="75">
        <v>260.61</v>
      </c>
      <c r="C63" s="75">
        <v>86.94</v>
      </c>
      <c r="D63" s="135">
        <f t="shared" si="0"/>
        <v>83.550000000000011</v>
      </c>
      <c r="E63" s="75"/>
      <c r="F63" s="78">
        <v>10.53</v>
      </c>
      <c r="G63" s="78">
        <v>10.53</v>
      </c>
      <c r="H63" s="78">
        <v>10.79</v>
      </c>
      <c r="I63">
        <v>94.57</v>
      </c>
      <c r="J63">
        <v>271.10000000000002</v>
      </c>
      <c r="K63">
        <v>100.97</v>
      </c>
      <c r="L63">
        <v>1.71</v>
      </c>
      <c r="M63">
        <v>4.03</v>
      </c>
      <c r="N63" s="135">
        <v>27.85</v>
      </c>
      <c r="O63" s="135">
        <v>27.85</v>
      </c>
      <c r="P63" s="135">
        <v>27.85</v>
      </c>
      <c r="Q63">
        <v>1.84</v>
      </c>
      <c r="R63">
        <v>84.86</v>
      </c>
      <c r="S63">
        <v>2.08</v>
      </c>
      <c r="T63">
        <v>56.26</v>
      </c>
      <c r="U63">
        <v>18.75</v>
      </c>
      <c r="V63">
        <v>18.760000000000002</v>
      </c>
      <c r="W63">
        <v>187.32</v>
      </c>
      <c r="X63">
        <v>37.46</v>
      </c>
      <c r="Y63">
        <v>66.2</v>
      </c>
      <c r="Z63">
        <v>30.45</v>
      </c>
      <c r="AA63">
        <v>59.34</v>
      </c>
      <c r="AB63">
        <v>29.66</v>
      </c>
      <c r="AC63">
        <v>15.63</v>
      </c>
      <c r="AD63">
        <v>25.96</v>
      </c>
      <c r="AE63">
        <v>25.96</v>
      </c>
      <c r="AF63">
        <v>1.74</v>
      </c>
    </row>
    <row r="64" spans="1:32">
      <c r="A64" t="s">
        <v>106</v>
      </c>
      <c r="B64" s="75">
        <v>260.61</v>
      </c>
      <c r="C64" s="75">
        <v>86.94</v>
      </c>
      <c r="D64" s="135">
        <f t="shared" si="0"/>
        <v>83.550000000000011</v>
      </c>
      <c r="E64" s="75"/>
      <c r="F64" s="78">
        <v>9.61</v>
      </c>
      <c r="G64" s="78">
        <v>9.61</v>
      </c>
      <c r="H64" s="78">
        <v>9.85</v>
      </c>
      <c r="I64">
        <v>115.75</v>
      </c>
      <c r="J64">
        <v>271.10000000000002</v>
      </c>
      <c r="K64">
        <v>100.97</v>
      </c>
      <c r="L64">
        <v>1.71</v>
      </c>
      <c r="M64">
        <v>4.09</v>
      </c>
      <c r="N64" s="135">
        <v>27.85</v>
      </c>
      <c r="O64" s="135">
        <v>27.85</v>
      </c>
      <c r="P64" s="135">
        <v>27.85</v>
      </c>
      <c r="Q64">
        <v>1.84</v>
      </c>
      <c r="R64">
        <v>77.22</v>
      </c>
      <c r="S64">
        <v>2.08</v>
      </c>
      <c r="T64">
        <v>69.81</v>
      </c>
      <c r="U64">
        <v>23.27</v>
      </c>
      <c r="V64">
        <v>23.27</v>
      </c>
      <c r="W64">
        <v>172.47</v>
      </c>
      <c r="X64">
        <v>34.49</v>
      </c>
      <c r="Y64">
        <v>59.7</v>
      </c>
      <c r="Z64">
        <v>28.19</v>
      </c>
      <c r="AA64">
        <v>52.67</v>
      </c>
      <c r="AB64">
        <v>26.33</v>
      </c>
      <c r="AC64">
        <v>15.71</v>
      </c>
      <c r="AD64">
        <v>27.27</v>
      </c>
      <c r="AE64">
        <v>27.27</v>
      </c>
      <c r="AF64">
        <v>1.74</v>
      </c>
    </row>
    <row r="65" spans="1:32">
      <c r="A65" t="s">
        <v>107</v>
      </c>
      <c r="B65" s="75">
        <v>260.61</v>
      </c>
      <c r="C65" s="75">
        <v>86.94</v>
      </c>
      <c r="D65" s="135">
        <f t="shared" si="0"/>
        <v>83.550000000000011</v>
      </c>
      <c r="E65" s="75"/>
      <c r="F65" s="78">
        <v>8.52</v>
      </c>
      <c r="G65" s="78">
        <v>8.52</v>
      </c>
      <c r="H65" s="78">
        <v>8.73</v>
      </c>
      <c r="I65">
        <v>115.75</v>
      </c>
      <c r="J65">
        <v>271.10000000000002</v>
      </c>
      <c r="K65">
        <v>100.97</v>
      </c>
      <c r="L65">
        <v>1.71</v>
      </c>
      <c r="M65">
        <v>4.25</v>
      </c>
      <c r="N65" s="135">
        <v>27.85</v>
      </c>
      <c r="O65" s="135">
        <v>27.85</v>
      </c>
      <c r="P65" s="135">
        <v>27.85</v>
      </c>
      <c r="Q65">
        <v>1.84</v>
      </c>
      <c r="R65">
        <v>68.599999999999994</v>
      </c>
      <c r="S65">
        <v>2.08</v>
      </c>
      <c r="T65">
        <v>69.48</v>
      </c>
      <c r="U65">
        <v>23.16</v>
      </c>
      <c r="V65">
        <v>23.16</v>
      </c>
      <c r="W65">
        <v>154.04</v>
      </c>
      <c r="X65">
        <v>30.81</v>
      </c>
      <c r="Y65">
        <v>53.31</v>
      </c>
      <c r="Z65">
        <v>25.96</v>
      </c>
      <c r="AA65">
        <v>46</v>
      </c>
      <c r="AB65">
        <v>23</v>
      </c>
      <c r="AC65">
        <v>15.38</v>
      </c>
      <c r="AD65">
        <v>36.94</v>
      </c>
      <c r="AE65">
        <v>36.94</v>
      </c>
      <c r="AF65">
        <v>1.74</v>
      </c>
    </row>
    <row r="66" spans="1:32">
      <c r="A66" t="s">
        <v>108</v>
      </c>
      <c r="B66" s="75">
        <v>260.61</v>
      </c>
      <c r="C66" s="75">
        <v>86.94</v>
      </c>
      <c r="D66" s="135">
        <f t="shared" si="0"/>
        <v>83.550000000000011</v>
      </c>
      <c r="E66" s="75"/>
      <c r="F66" s="78">
        <v>7.33</v>
      </c>
      <c r="G66" s="78">
        <v>7.33</v>
      </c>
      <c r="H66" s="78">
        <v>7.51</v>
      </c>
      <c r="I66">
        <v>115.75</v>
      </c>
      <c r="J66">
        <v>271.10000000000002</v>
      </c>
      <c r="K66">
        <v>100.97</v>
      </c>
      <c r="L66">
        <v>1.71</v>
      </c>
      <c r="M66">
        <v>4.3499999999999996</v>
      </c>
      <c r="N66" s="135">
        <v>27.85</v>
      </c>
      <c r="O66" s="135">
        <v>27.85</v>
      </c>
      <c r="P66" s="135">
        <v>27.85</v>
      </c>
      <c r="Q66">
        <v>1.84</v>
      </c>
      <c r="R66">
        <v>59.73</v>
      </c>
      <c r="S66">
        <v>2.08</v>
      </c>
      <c r="T66">
        <v>68.010000000000005</v>
      </c>
      <c r="U66">
        <v>22.67</v>
      </c>
      <c r="V66">
        <v>22.68</v>
      </c>
      <c r="W66">
        <v>135.94999999999999</v>
      </c>
      <c r="X66">
        <v>27.19</v>
      </c>
      <c r="Y66">
        <v>46.83</v>
      </c>
      <c r="Z66">
        <v>23.8</v>
      </c>
      <c r="AA66">
        <v>39.340000000000003</v>
      </c>
      <c r="AB66">
        <v>19.66</v>
      </c>
      <c r="AC66">
        <v>15.01</v>
      </c>
      <c r="AD66">
        <v>37.020000000000003</v>
      </c>
      <c r="AE66">
        <v>37.020000000000003</v>
      </c>
      <c r="AF66">
        <v>1.74</v>
      </c>
    </row>
    <row r="67" spans="1:32">
      <c r="A67" t="s">
        <v>109</v>
      </c>
      <c r="B67" s="75">
        <v>260.61</v>
      </c>
      <c r="C67" s="75">
        <v>86.94</v>
      </c>
      <c r="D67" s="135">
        <f t="shared" si="0"/>
        <v>83.550000000000011</v>
      </c>
      <c r="E67" s="75"/>
      <c r="F67" s="78">
        <v>6.07</v>
      </c>
      <c r="G67" s="78">
        <v>6.07</v>
      </c>
      <c r="H67" s="78">
        <v>6.22</v>
      </c>
      <c r="I67">
        <v>115.75</v>
      </c>
      <c r="J67">
        <v>271.10000000000002</v>
      </c>
      <c r="K67">
        <v>100.97</v>
      </c>
      <c r="L67">
        <v>1.86</v>
      </c>
      <c r="M67">
        <v>4.68</v>
      </c>
      <c r="N67" s="135">
        <v>27.85</v>
      </c>
      <c r="O67" s="135">
        <v>27.85</v>
      </c>
      <c r="P67" s="135">
        <v>27.85</v>
      </c>
      <c r="Q67">
        <v>1.88</v>
      </c>
      <c r="R67">
        <v>49.25</v>
      </c>
      <c r="S67">
        <v>2.08</v>
      </c>
      <c r="T67">
        <v>66.930000000000007</v>
      </c>
      <c r="U67">
        <v>22.31</v>
      </c>
      <c r="V67">
        <v>22.3</v>
      </c>
      <c r="W67">
        <v>117.5</v>
      </c>
      <c r="X67">
        <v>23.5</v>
      </c>
      <c r="Y67">
        <v>40.79</v>
      </c>
      <c r="Z67">
        <v>20.95</v>
      </c>
      <c r="AA67">
        <v>29.33</v>
      </c>
      <c r="AB67">
        <v>14.67</v>
      </c>
      <c r="AC67">
        <v>14.53</v>
      </c>
      <c r="AD67">
        <v>36.99</v>
      </c>
      <c r="AE67">
        <v>36.99</v>
      </c>
      <c r="AF67">
        <v>1.74</v>
      </c>
    </row>
    <row r="68" spans="1:32">
      <c r="A68" t="s">
        <v>110</v>
      </c>
      <c r="B68" s="75">
        <v>260.61</v>
      </c>
      <c r="C68" s="75">
        <v>86.94</v>
      </c>
      <c r="D68" s="135">
        <f t="shared" ref="D68:D98" si="1">N68+O68+P68</f>
        <v>80.25</v>
      </c>
      <c r="E68" s="75"/>
      <c r="F68" s="78">
        <v>4.68</v>
      </c>
      <c r="G68" s="78">
        <v>4.68</v>
      </c>
      <c r="H68" s="78">
        <v>4.8</v>
      </c>
      <c r="I68">
        <v>115.75</v>
      </c>
      <c r="J68">
        <v>271.10000000000002</v>
      </c>
      <c r="K68">
        <v>100.97</v>
      </c>
      <c r="L68">
        <v>1.86</v>
      </c>
      <c r="M68">
        <v>5.14</v>
      </c>
      <c r="N68" s="135">
        <v>29.06</v>
      </c>
      <c r="O68" s="135">
        <v>27.85</v>
      </c>
      <c r="P68" s="135">
        <v>23.34</v>
      </c>
      <c r="Q68">
        <v>1.88</v>
      </c>
      <c r="R68">
        <v>37.729999999999997</v>
      </c>
      <c r="S68">
        <v>2.08</v>
      </c>
      <c r="T68">
        <v>65.930000000000007</v>
      </c>
      <c r="U68">
        <v>21.98</v>
      </c>
      <c r="V68">
        <v>21.96</v>
      </c>
      <c r="W68">
        <v>97.69</v>
      </c>
      <c r="X68">
        <v>19.54</v>
      </c>
      <c r="Y68">
        <v>32.729999999999997</v>
      </c>
      <c r="Z68">
        <v>17.86</v>
      </c>
      <c r="AA68">
        <v>23.33</v>
      </c>
      <c r="AB68">
        <v>11.67</v>
      </c>
      <c r="AC68">
        <v>14.28</v>
      </c>
      <c r="AD68">
        <v>36.96</v>
      </c>
      <c r="AE68">
        <v>36.96</v>
      </c>
      <c r="AF68">
        <v>1.74</v>
      </c>
    </row>
    <row r="69" spans="1:32">
      <c r="A69" t="s">
        <v>111</v>
      </c>
      <c r="B69" s="75">
        <v>260.61</v>
      </c>
      <c r="C69" s="75">
        <v>86.94</v>
      </c>
      <c r="D69" s="135">
        <f t="shared" si="1"/>
        <v>49.75</v>
      </c>
      <c r="E69" s="75"/>
      <c r="F69" s="78">
        <v>3.05</v>
      </c>
      <c r="G69" s="78">
        <v>3.05</v>
      </c>
      <c r="H69" s="78">
        <v>3.13</v>
      </c>
      <c r="I69">
        <v>115.75</v>
      </c>
      <c r="J69">
        <v>271.10000000000002</v>
      </c>
      <c r="K69">
        <v>100.97</v>
      </c>
      <c r="L69">
        <v>1.86</v>
      </c>
      <c r="M69">
        <v>5.52</v>
      </c>
      <c r="N69" s="135">
        <v>15.66</v>
      </c>
      <c r="O69" s="135">
        <v>20</v>
      </c>
      <c r="P69" s="135">
        <v>14.09</v>
      </c>
      <c r="Q69">
        <v>1.88</v>
      </c>
      <c r="R69">
        <v>25.78</v>
      </c>
      <c r="S69">
        <v>2.08</v>
      </c>
      <c r="T69">
        <v>65.06</v>
      </c>
      <c r="U69">
        <v>21.69</v>
      </c>
      <c r="V69">
        <v>21.68</v>
      </c>
      <c r="W69">
        <v>75.52</v>
      </c>
      <c r="X69">
        <v>15.1</v>
      </c>
      <c r="Y69">
        <v>24.98</v>
      </c>
      <c r="Z69">
        <v>14.74</v>
      </c>
      <c r="AA69">
        <v>18.670000000000002</v>
      </c>
      <c r="AB69">
        <v>9.33</v>
      </c>
      <c r="AC69">
        <v>13.88</v>
      </c>
      <c r="AD69">
        <v>28.55</v>
      </c>
      <c r="AE69">
        <v>28.55</v>
      </c>
      <c r="AF69">
        <v>1.74</v>
      </c>
    </row>
    <row r="70" spans="1:32">
      <c r="A70" t="s">
        <v>112</v>
      </c>
      <c r="B70" s="75">
        <v>260.61</v>
      </c>
      <c r="C70" s="75">
        <v>86.94</v>
      </c>
      <c r="D70" s="135">
        <f t="shared" si="1"/>
        <v>22.36</v>
      </c>
      <c r="E70" s="75"/>
      <c r="F70" s="78">
        <v>1.76</v>
      </c>
      <c r="G70" s="78">
        <v>1.76</v>
      </c>
      <c r="H70" s="78">
        <v>1.8</v>
      </c>
      <c r="I70">
        <v>115.75</v>
      </c>
      <c r="J70">
        <v>271.10000000000002</v>
      </c>
      <c r="K70">
        <v>100.97</v>
      </c>
      <c r="L70">
        <v>1.86</v>
      </c>
      <c r="M70">
        <v>5.94</v>
      </c>
      <c r="N70" s="135">
        <v>6.19</v>
      </c>
      <c r="O70" s="135">
        <v>10</v>
      </c>
      <c r="P70" s="135">
        <v>6.17</v>
      </c>
      <c r="Q70">
        <v>1.88</v>
      </c>
      <c r="R70">
        <v>15.34</v>
      </c>
      <c r="S70">
        <v>2.08</v>
      </c>
      <c r="T70">
        <v>52.54</v>
      </c>
      <c r="U70">
        <v>17.510000000000002</v>
      </c>
      <c r="V70">
        <v>17.53</v>
      </c>
      <c r="W70">
        <v>51.66</v>
      </c>
      <c r="X70">
        <v>10.33</v>
      </c>
      <c r="Y70">
        <v>17.260000000000002</v>
      </c>
      <c r="Z70">
        <v>11.63</v>
      </c>
      <c r="AA70">
        <v>11.33</v>
      </c>
      <c r="AB70">
        <v>5.67</v>
      </c>
      <c r="AC70">
        <v>11.75</v>
      </c>
      <c r="AD70">
        <v>28.37</v>
      </c>
      <c r="AE70">
        <v>28.37</v>
      </c>
      <c r="AF70">
        <v>1.74</v>
      </c>
    </row>
    <row r="71" spans="1:32">
      <c r="A71" t="s">
        <v>113</v>
      </c>
      <c r="B71" s="75">
        <v>260.61</v>
      </c>
      <c r="C71" s="75">
        <v>86.94</v>
      </c>
      <c r="D71" s="135">
        <f t="shared" si="1"/>
        <v>7.2700000000000005</v>
      </c>
      <c r="E71" s="75"/>
      <c r="F71" s="78">
        <v>0.89</v>
      </c>
      <c r="G71" s="78">
        <v>0.89</v>
      </c>
      <c r="H71" s="78">
        <v>0.91</v>
      </c>
      <c r="I71">
        <v>115.75</v>
      </c>
      <c r="J71">
        <v>271.10000000000002</v>
      </c>
      <c r="K71">
        <v>100.97</v>
      </c>
      <c r="L71">
        <v>1.86</v>
      </c>
      <c r="M71">
        <v>4.55</v>
      </c>
      <c r="N71" s="135">
        <v>1.1599999999999999</v>
      </c>
      <c r="O71" s="135">
        <v>5</v>
      </c>
      <c r="P71" s="135">
        <v>1.1100000000000001</v>
      </c>
      <c r="Q71">
        <v>1.88</v>
      </c>
      <c r="R71">
        <v>6.38</v>
      </c>
      <c r="S71">
        <v>2.04</v>
      </c>
      <c r="T71">
        <v>51.53</v>
      </c>
      <c r="U71">
        <v>17.18</v>
      </c>
      <c r="V71">
        <v>17.170000000000002</v>
      </c>
      <c r="W71">
        <v>30.08</v>
      </c>
      <c r="X71">
        <v>6.02</v>
      </c>
      <c r="Y71">
        <v>15.16</v>
      </c>
      <c r="Z71">
        <v>8.2899999999999991</v>
      </c>
      <c r="AA71">
        <v>4.67</v>
      </c>
      <c r="AB71">
        <v>2.33</v>
      </c>
      <c r="AC71">
        <v>11.39</v>
      </c>
      <c r="AD71">
        <v>28.55</v>
      </c>
      <c r="AE71">
        <v>28.55</v>
      </c>
      <c r="AF71">
        <v>1.74</v>
      </c>
    </row>
    <row r="72" spans="1:32">
      <c r="A72" t="s">
        <v>114</v>
      </c>
      <c r="B72" s="75">
        <v>260.61</v>
      </c>
      <c r="C72" s="75">
        <v>86.94</v>
      </c>
      <c r="D72" s="135">
        <f t="shared" si="1"/>
        <v>0</v>
      </c>
      <c r="E72" s="75"/>
      <c r="F72" s="78">
        <v>0.38</v>
      </c>
      <c r="G72" s="78">
        <v>0.38</v>
      </c>
      <c r="H72" s="78">
        <v>0.39</v>
      </c>
      <c r="I72">
        <v>115.75</v>
      </c>
      <c r="J72">
        <v>271.10000000000002</v>
      </c>
      <c r="K72">
        <v>100.97</v>
      </c>
      <c r="L72">
        <v>1.86</v>
      </c>
      <c r="M72">
        <v>4.59</v>
      </c>
      <c r="N72" s="135">
        <v>0</v>
      </c>
      <c r="O72" s="135">
        <v>0</v>
      </c>
      <c r="P72" s="135">
        <v>0</v>
      </c>
      <c r="Q72">
        <v>1.88</v>
      </c>
      <c r="R72">
        <v>0</v>
      </c>
      <c r="S72">
        <v>2.04</v>
      </c>
      <c r="T72">
        <v>50.08</v>
      </c>
      <c r="U72">
        <v>16.690000000000001</v>
      </c>
      <c r="V72">
        <v>16.690000000000001</v>
      </c>
      <c r="W72">
        <v>14.74</v>
      </c>
      <c r="X72">
        <v>2.95</v>
      </c>
      <c r="Y72">
        <v>8.67</v>
      </c>
      <c r="Z72">
        <v>4.7</v>
      </c>
      <c r="AA72">
        <v>2.67</v>
      </c>
      <c r="AB72">
        <v>1.33</v>
      </c>
      <c r="AC72">
        <v>10.94</v>
      </c>
      <c r="AD72">
        <v>28.04</v>
      </c>
      <c r="AE72">
        <v>28.04</v>
      </c>
      <c r="AF72">
        <v>1.74</v>
      </c>
    </row>
    <row r="73" spans="1:32">
      <c r="A73" t="s">
        <v>115</v>
      </c>
      <c r="B73" s="75">
        <v>260.61</v>
      </c>
      <c r="C73" s="75">
        <v>86.94</v>
      </c>
      <c r="D73" s="135">
        <f t="shared" si="1"/>
        <v>0</v>
      </c>
      <c r="E73" s="75"/>
      <c r="F73" s="78">
        <v>0.03</v>
      </c>
      <c r="G73" s="78">
        <v>0.03</v>
      </c>
      <c r="H73" s="78">
        <v>0.03</v>
      </c>
      <c r="I73">
        <v>115.75</v>
      </c>
      <c r="J73">
        <v>271.10000000000002</v>
      </c>
      <c r="K73">
        <v>100.97</v>
      </c>
      <c r="L73">
        <v>1.86</v>
      </c>
      <c r="M73">
        <v>4.62</v>
      </c>
      <c r="N73" s="135">
        <v>0</v>
      </c>
      <c r="O73" s="135">
        <v>0</v>
      </c>
      <c r="P73" s="135">
        <v>0</v>
      </c>
      <c r="Q73">
        <v>1.88</v>
      </c>
      <c r="R73">
        <v>0</v>
      </c>
      <c r="S73">
        <v>2.04</v>
      </c>
      <c r="T73">
        <v>48.59</v>
      </c>
      <c r="U73">
        <v>16.2</v>
      </c>
      <c r="V73">
        <v>16.190000000000001</v>
      </c>
      <c r="W73">
        <v>4.93</v>
      </c>
      <c r="X73">
        <v>0.99</v>
      </c>
      <c r="Y73">
        <v>3.81</v>
      </c>
      <c r="Z73">
        <v>1.88</v>
      </c>
      <c r="AA73">
        <v>2</v>
      </c>
      <c r="AB73">
        <v>1</v>
      </c>
      <c r="AC73">
        <v>10.85</v>
      </c>
      <c r="AD73">
        <v>27.75</v>
      </c>
      <c r="AE73">
        <v>27.75</v>
      </c>
      <c r="AF73">
        <v>1.74</v>
      </c>
    </row>
    <row r="74" spans="1:32">
      <c r="A74" t="s">
        <v>116</v>
      </c>
      <c r="B74" s="75">
        <v>260.61</v>
      </c>
      <c r="C74" s="75">
        <v>86.94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115.75</v>
      </c>
      <c r="J74">
        <v>271.10000000000002</v>
      </c>
      <c r="K74">
        <v>100.97</v>
      </c>
      <c r="L74">
        <v>1.86</v>
      </c>
      <c r="M74">
        <v>4.6100000000000003</v>
      </c>
      <c r="N74" s="135">
        <v>0</v>
      </c>
      <c r="O74" s="135">
        <v>0</v>
      </c>
      <c r="P74" s="135">
        <v>0</v>
      </c>
      <c r="Q74">
        <v>1.88</v>
      </c>
      <c r="R74">
        <v>0</v>
      </c>
      <c r="S74">
        <v>2.04</v>
      </c>
      <c r="T74">
        <v>47.11</v>
      </c>
      <c r="U74">
        <v>15.7</v>
      </c>
      <c r="V74">
        <v>15.71</v>
      </c>
      <c r="W74">
        <v>0.54</v>
      </c>
      <c r="X74">
        <v>0.11</v>
      </c>
      <c r="Y74">
        <v>1</v>
      </c>
      <c r="Z74">
        <v>0</v>
      </c>
      <c r="AA74">
        <v>1.33</v>
      </c>
      <c r="AB74">
        <v>0.67</v>
      </c>
      <c r="AC74">
        <v>10.41</v>
      </c>
      <c r="AD74">
        <v>27.51</v>
      </c>
      <c r="AE74">
        <v>27.51</v>
      </c>
      <c r="AF74">
        <v>1.74</v>
      </c>
    </row>
    <row r="75" spans="1:32">
      <c r="A75" t="s">
        <v>117</v>
      </c>
      <c r="B75" s="75">
        <v>260.61</v>
      </c>
      <c r="C75" s="75">
        <v>86.94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115.75</v>
      </c>
      <c r="J75">
        <v>271.10000000000002</v>
      </c>
      <c r="K75">
        <v>100.97</v>
      </c>
      <c r="L75">
        <v>1.78</v>
      </c>
      <c r="M75">
        <v>4.75</v>
      </c>
      <c r="N75" s="135">
        <v>0</v>
      </c>
      <c r="O75" s="135">
        <v>0</v>
      </c>
      <c r="P75" s="135">
        <v>0</v>
      </c>
      <c r="Q75">
        <v>1.84</v>
      </c>
      <c r="R75">
        <v>0</v>
      </c>
      <c r="S75">
        <v>2.04</v>
      </c>
      <c r="T75">
        <v>46.55</v>
      </c>
      <c r="U75">
        <v>15.52</v>
      </c>
      <c r="V75">
        <v>15.51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10.39</v>
      </c>
      <c r="AD75">
        <v>27.19</v>
      </c>
      <c r="AE75">
        <v>27.19</v>
      </c>
      <c r="AF75">
        <v>1.74</v>
      </c>
    </row>
    <row r="76" spans="1:32">
      <c r="A76" t="s">
        <v>118</v>
      </c>
      <c r="B76" s="75">
        <v>260.61</v>
      </c>
      <c r="C76" s="75">
        <v>86.94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115.75</v>
      </c>
      <c r="J76">
        <v>271.10000000000002</v>
      </c>
      <c r="K76">
        <v>100.97</v>
      </c>
      <c r="L76">
        <v>1.78</v>
      </c>
      <c r="M76">
        <v>4.83</v>
      </c>
      <c r="N76" s="135">
        <v>0</v>
      </c>
      <c r="O76" s="135">
        <v>0</v>
      </c>
      <c r="P76" s="135">
        <v>0</v>
      </c>
      <c r="Q76">
        <v>1.84</v>
      </c>
      <c r="R76">
        <v>0</v>
      </c>
      <c r="S76">
        <v>2.04</v>
      </c>
      <c r="T76">
        <v>45.81</v>
      </c>
      <c r="U76">
        <v>15.27</v>
      </c>
      <c r="V76">
        <v>15.28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7.56</v>
      </c>
      <c r="AD76">
        <v>36.21</v>
      </c>
      <c r="AE76">
        <v>36.21</v>
      </c>
      <c r="AF76">
        <v>1.74</v>
      </c>
    </row>
    <row r="77" spans="1:32">
      <c r="A77" t="s">
        <v>119</v>
      </c>
      <c r="B77" s="75">
        <v>260.61</v>
      </c>
      <c r="C77" s="75">
        <v>86.94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115.75</v>
      </c>
      <c r="J77">
        <v>271.10000000000002</v>
      </c>
      <c r="K77">
        <v>100.97</v>
      </c>
      <c r="L77">
        <v>1.78</v>
      </c>
      <c r="M77">
        <v>4.8899999999999997</v>
      </c>
      <c r="N77" s="135">
        <v>0</v>
      </c>
      <c r="O77" s="135">
        <v>0</v>
      </c>
      <c r="P77" s="135">
        <v>0</v>
      </c>
      <c r="Q77">
        <v>1.84</v>
      </c>
      <c r="R77">
        <v>0</v>
      </c>
      <c r="S77">
        <v>2.04</v>
      </c>
      <c r="T77">
        <v>45.22</v>
      </c>
      <c r="U77">
        <v>15.07</v>
      </c>
      <c r="V77">
        <v>15.07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7.19</v>
      </c>
      <c r="AD77">
        <v>36.75</v>
      </c>
      <c r="AE77">
        <v>36.75</v>
      </c>
      <c r="AF77">
        <v>1.74</v>
      </c>
    </row>
    <row r="78" spans="1:32">
      <c r="A78" t="s">
        <v>120</v>
      </c>
      <c r="B78" s="75">
        <v>260.61</v>
      </c>
      <c r="C78" s="75">
        <v>86.94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115.75</v>
      </c>
      <c r="J78">
        <v>271.10000000000002</v>
      </c>
      <c r="K78">
        <v>100.97</v>
      </c>
      <c r="L78">
        <v>1.78</v>
      </c>
      <c r="M78">
        <v>4.79</v>
      </c>
      <c r="N78" s="135">
        <v>0</v>
      </c>
      <c r="O78" s="135">
        <v>0</v>
      </c>
      <c r="P78" s="135">
        <v>0</v>
      </c>
      <c r="Q78">
        <v>1.84</v>
      </c>
      <c r="R78">
        <v>0</v>
      </c>
      <c r="S78">
        <v>2.04</v>
      </c>
      <c r="T78">
        <v>45.67</v>
      </c>
      <c r="U78">
        <v>15.22</v>
      </c>
      <c r="V78">
        <v>15.22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6.81</v>
      </c>
      <c r="AD78">
        <v>37.46</v>
      </c>
      <c r="AE78">
        <v>37.46</v>
      </c>
      <c r="AF78">
        <v>1.74</v>
      </c>
    </row>
    <row r="79" spans="1:32">
      <c r="A79" t="s">
        <v>121</v>
      </c>
      <c r="B79" s="75">
        <v>260.61</v>
      </c>
      <c r="C79" s="75">
        <v>86.94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115.75</v>
      </c>
      <c r="J79">
        <v>271.10000000000002</v>
      </c>
      <c r="K79">
        <v>100.97</v>
      </c>
      <c r="L79">
        <v>1.78</v>
      </c>
      <c r="M79">
        <v>4.76</v>
      </c>
      <c r="N79" s="135">
        <v>0</v>
      </c>
      <c r="O79" s="135">
        <v>0</v>
      </c>
      <c r="P79" s="135">
        <v>0</v>
      </c>
      <c r="Q79">
        <v>1.76</v>
      </c>
      <c r="R79">
        <v>0</v>
      </c>
      <c r="S79">
        <v>2.04</v>
      </c>
      <c r="T79">
        <v>46.35</v>
      </c>
      <c r="U79">
        <v>15.45</v>
      </c>
      <c r="V79">
        <v>15.45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6.41</v>
      </c>
      <c r="AD79">
        <v>38.159999999999997</v>
      </c>
      <c r="AE79">
        <v>38.159999999999997</v>
      </c>
      <c r="AF79">
        <v>1.74</v>
      </c>
    </row>
    <row r="80" spans="1:32">
      <c r="A80" t="s">
        <v>122</v>
      </c>
      <c r="B80" s="75">
        <v>260.61</v>
      </c>
      <c r="C80" s="75">
        <v>86.94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115.75</v>
      </c>
      <c r="J80">
        <v>271.10000000000002</v>
      </c>
      <c r="K80">
        <v>100.97</v>
      </c>
      <c r="L80">
        <v>1.78</v>
      </c>
      <c r="M80">
        <v>4.8099999999999996</v>
      </c>
      <c r="N80" s="135">
        <v>0</v>
      </c>
      <c r="O80" s="135">
        <v>0</v>
      </c>
      <c r="P80" s="135">
        <v>0</v>
      </c>
      <c r="Q80">
        <v>1.76</v>
      </c>
      <c r="R80">
        <v>0</v>
      </c>
      <c r="S80">
        <v>2.04</v>
      </c>
      <c r="T80">
        <v>46.92</v>
      </c>
      <c r="U80">
        <v>15.64</v>
      </c>
      <c r="V80">
        <v>15.65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6</v>
      </c>
      <c r="AD80">
        <v>38.770000000000003</v>
      </c>
      <c r="AE80">
        <v>38.770000000000003</v>
      </c>
      <c r="AF80">
        <v>1.74</v>
      </c>
    </row>
    <row r="81" spans="1:32">
      <c r="A81" t="s">
        <v>123</v>
      </c>
      <c r="B81" s="75">
        <v>260.61</v>
      </c>
      <c r="C81" s="75">
        <v>86.94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115.75</v>
      </c>
      <c r="J81">
        <v>271.10000000000002</v>
      </c>
      <c r="K81">
        <v>100.97</v>
      </c>
      <c r="L81">
        <v>1.78</v>
      </c>
      <c r="M81">
        <v>4.8899999999999997</v>
      </c>
      <c r="N81" s="135">
        <v>0</v>
      </c>
      <c r="O81" s="135">
        <v>0</v>
      </c>
      <c r="P81" s="135">
        <v>0</v>
      </c>
      <c r="Q81">
        <v>1.76</v>
      </c>
      <c r="R81">
        <v>0</v>
      </c>
      <c r="S81">
        <v>2.04</v>
      </c>
      <c r="T81">
        <v>48.19</v>
      </c>
      <c r="U81">
        <v>16.059999999999999</v>
      </c>
      <c r="V81">
        <v>16.07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5.66</v>
      </c>
      <c r="AD81">
        <v>51.88</v>
      </c>
      <c r="AE81">
        <v>51.88</v>
      </c>
      <c r="AF81">
        <v>1.74</v>
      </c>
    </row>
    <row r="82" spans="1:32">
      <c r="A82" t="s">
        <v>124</v>
      </c>
      <c r="B82" s="75">
        <v>260.61</v>
      </c>
      <c r="C82" s="75">
        <v>86.94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115.75</v>
      </c>
      <c r="J82">
        <v>271.10000000000002</v>
      </c>
      <c r="K82">
        <v>100.97</v>
      </c>
      <c r="L82">
        <v>1.78</v>
      </c>
      <c r="M82">
        <v>4.84</v>
      </c>
      <c r="N82" s="135">
        <v>0</v>
      </c>
      <c r="O82" s="135">
        <v>0</v>
      </c>
      <c r="P82" s="135">
        <v>0</v>
      </c>
      <c r="Q82">
        <v>1.76</v>
      </c>
      <c r="R82">
        <v>0</v>
      </c>
      <c r="S82">
        <v>2.04</v>
      </c>
      <c r="T82">
        <v>49.47</v>
      </c>
      <c r="U82">
        <v>16.489999999999998</v>
      </c>
      <c r="V82">
        <v>16.48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5.09</v>
      </c>
      <c r="AD82">
        <v>52.88</v>
      </c>
      <c r="AE82">
        <v>52.88</v>
      </c>
      <c r="AF82">
        <v>1.74</v>
      </c>
    </row>
    <row r="83" spans="1:32">
      <c r="A83" t="s">
        <v>125</v>
      </c>
      <c r="B83" s="75">
        <v>260.61</v>
      </c>
      <c r="C83" s="75">
        <v>86.94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115.75</v>
      </c>
      <c r="J83">
        <v>271.10000000000002</v>
      </c>
      <c r="K83">
        <v>100.97</v>
      </c>
      <c r="L83">
        <v>1.71</v>
      </c>
      <c r="M83">
        <v>4.8899999999999997</v>
      </c>
      <c r="N83" s="135">
        <v>0</v>
      </c>
      <c r="O83" s="135">
        <v>0</v>
      </c>
      <c r="P83" s="135">
        <v>0</v>
      </c>
      <c r="Q83">
        <v>1.76</v>
      </c>
      <c r="R83">
        <v>0</v>
      </c>
      <c r="S83">
        <v>2</v>
      </c>
      <c r="T83">
        <v>40.5</v>
      </c>
      <c r="U83">
        <v>13.5</v>
      </c>
      <c r="V83">
        <v>13.5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4.99</v>
      </c>
      <c r="AD83">
        <v>54.82</v>
      </c>
      <c r="AE83">
        <v>54.82</v>
      </c>
      <c r="AF83">
        <v>1.74</v>
      </c>
    </row>
    <row r="84" spans="1:32">
      <c r="A84" t="s">
        <v>126</v>
      </c>
      <c r="B84" s="75">
        <v>260.61</v>
      </c>
      <c r="C84" s="75">
        <v>86.94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115.75</v>
      </c>
      <c r="J84">
        <v>271.10000000000002</v>
      </c>
      <c r="K84">
        <v>100.97</v>
      </c>
      <c r="L84">
        <v>1.71</v>
      </c>
      <c r="M84">
        <v>4.83</v>
      </c>
      <c r="N84" s="135">
        <v>0</v>
      </c>
      <c r="O84" s="135">
        <v>0</v>
      </c>
      <c r="P84" s="135">
        <v>0</v>
      </c>
      <c r="Q84">
        <v>1.76</v>
      </c>
      <c r="R84">
        <v>0</v>
      </c>
      <c r="S84">
        <v>2</v>
      </c>
      <c r="T84">
        <v>40.700000000000003</v>
      </c>
      <c r="U84">
        <v>13.57</v>
      </c>
      <c r="V84">
        <v>13.56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4.6399999999999997</v>
      </c>
      <c r="AD84">
        <v>56.81</v>
      </c>
      <c r="AE84">
        <v>56.81</v>
      </c>
      <c r="AF84">
        <v>1.74</v>
      </c>
    </row>
    <row r="85" spans="1:32">
      <c r="A85" t="s">
        <v>127</v>
      </c>
      <c r="B85" s="75">
        <v>260.61</v>
      </c>
      <c r="C85" s="75">
        <v>86.94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115.75</v>
      </c>
      <c r="J85">
        <v>271.10000000000002</v>
      </c>
      <c r="K85">
        <v>100.97</v>
      </c>
      <c r="L85">
        <v>1.71</v>
      </c>
      <c r="M85">
        <v>4.87</v>
      </c>
      <c r="N85" s="135">
        <v>0</v>
      </c>
      <c r="O85" s="135">
        <v>0</v>
      </c>
      <c r="P85" s="135">
        <v>0</v>
      </c>
      <c r="Q85">
        <v>1.76</v>
      </c>
      <c r="R85">
        <v>0</v>
      </c>
      <c r="S85">
        <v>2</v>
      </c>
      <c r="T85">
        <v>42.83</v>
      </c>
      <c r="U85">
        <v>14.28</v>
      </c>
      <c r="V85">
        <v>14.28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4.45</v>
      </c>
      <c r="AD85">
        <v>58.19</v>
      </c>
      <c r="AE85">
        <v>58.19</v>
      </c>
      <c r="AF85">
        <v>1.74</v>
      </c>
    </row>
    <row r="86" spans="1:32">
      <c r="A86" t="s">
        <v>128</v>
      </c>
      <c r="B86" s="75">
        <v>260.61</v>
      </c>
      <c r="C86" s="75">
        <v>86.94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115.75</v>
      </c>
      <c r="J86">
        <v>271.10000000000002</v>
      </c>
      <c r="K86">
        <v>100.97</v>
      </c>
      <c r="L86">
        <v>1.71</v>
      </c>
      <c r="M86">
        <v>4.83</v>
      </c>
      <c r="N86" s="135">
        <v>0</v>
      </c>
      <c r="O86" s="135">
        <v>0</v>
      </c>
      <c r="P86" s="135">
        <v>0</v>
      </c>
      <c r="Q86">
        <v>1.76</v>
      </c>
      <c r="R86">
        <v>0</v>
      </c>
      <c r="S86">
        <v>2</v>
      </c>
      <c r="T86">
        <v>32.81</v>
      </c>
      <c r="U86">
        <v>10.94</v>
      </c>
      <c r="V86">
        <v>10.93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4.3</v>
      </c>
      <c r="AD86">
        <v>32.85</v>
      </c>
      <c r="AE86">
        <v>32.85</v>
      </c>
      <c r="AF86">
        <v>1.74</v>
      </c>
    </row>
    <row r="87" spans="1:32">
      <c r="A87" t="s">
        <v>129</v>
      </c>
      <c r="B87" s="75">
        <v>260.61</v>
      </c>
      <c r="C87" s="75">
        <v>86.94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115.75</v>
      </c>
      <c r="J87">
        <v>271.10000000000002</v>
      </c>
      <c r="K87">
        <v>100.97</v>
      </c>
      <c r="L87">
        <v>1.71</v>
      </c>
      <c r="M87">
        <v>4.74</v>
      </c>
      <c r="N87" s="135">
        <v>0</v>
      </c>
      <c r="O87" s="135">
        <v>0</v>
      </c>
      <c r="P87" s="135">
        <v>0</v>
      </c>
      <c r="Q87">
        <v>1.76</v>
      </c>
      <c r="R87">
        <v>0</v>
      </c>
      <c r="S87">
        <v>2</v>
      </c>
      <c r="T87">
        <v>32.31</v>
      </c>
      <c r="U87">
        <v>10.77</v>
      </c>
      <c r="V87">
        <v>10.77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4.16</v>
      </c>
      <c r="AD87">
        <v>31.88</v>
      </c>
      <c r="AE87">
        <v>31.88</v>
      </c>
      <c r="AF87">
        <v>1.74</v>
      </c>
    </row>
    <row r="88" spans="1:32">
      <c r="A88" t="s">
        <v>130</v>
      </c>
      <c r="B88" s="75">
        <v>260.61</v>
      </c>
      <c r="C88" s="75">
        <v>86.94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94.57</v>
      </c>
      <c r="J88">
        <v>271.10000000000002</v>
      </c>
      <c r="K88">
        <v>100.97</v>
      </c>
      <c r="L88">
        <v>1.71</v>
      </c>
      <c r="M88">
        <v>4.74</v>
      </c>
      <c r="N88" s="135">
        <v>0</v>
      </c>
      <c r="O88" s="135">
        <v>0</v>
      </c>
      <c r="P88" s="135">
        <v>0</v>
      </c>
      <c r="Q88">
        <v>1.76</v>
      </c>
      <c r="R88">
        <v>0</v>
      </c>
      <c r="S88">
        <v>2</v>
      </c>
      <c r="T88">
        <v>31.57</v>
      </c>
      <c r="U88">
        <v>10.52</v>
      </c>
      <c r="V88">
        <v>10.52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3.52</v>
      </c>
      <c r="AD88">
        <v>31.19</v>
      </c>
      <c r="AE88">
        <v>31.19</v>
      </c>
      <c r="AF88">
        <v>1.74</v>
      </c>
    </row>
    <row r="89" spans="1:32">
      <c r="A89" t="s">
        <v>131</v>
      </c>
      <c r="B89" s="75">
        <v>260.61</v>
      </c>
      <c r="C89" s="75">
        <v>86.94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66.2</v>
      </c>
      <c r="J89">
        <v>271.10000000000002</v>
      </c>
      <c r="K89">
        <v>100.97</v>
      </c>
      <c r="L89">
        <v>1.71</v>
      </c>
      <c r="M89">
        <v>4.75</v>
      </c>
      <c r="N89" s="135">
        <v>0</v>
      </c>
      <c r="O89" s="135">
        <v>0</v>
      </c>
      <c r="P89" s="135">
        <v>0</v>
      </c>
      <c r="Q89">
        <v>1.76</v>
      </c>
      <c r="R89">
        <v>0</v>
      </c>
      <c r="S89">
        <v>2</v>
      </c>
      <c r="T89">
        <v>31.36</v>
      </c>
      <c r="U89">
        <v>10.45</v>
      </c>
      <c r="V89">
        <v>10.47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3.46</v>
      </c>
      <c r="AD89">
        <v>30.18</v>
      </c>
      <c r="AE89">
        <v>30.18</v>
      </c>
      <c r="AF89">
        <v>1.74</v>
      </c>
    </row>
    <row r="90" spans="1:32">
      <c r="A90" t="s">
        <v>132</v>
      </c>
      <c r="B90" s="75">
        <v>260.61</v>
      </c>
      <c r="C90" s="75">
        <v>86.94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66.2</v>
      </c>
      <c r="J90">
        <v>271.10000000000002</v>
      </c>
      <c r="K90">
        <v>100.97</v>
      </c>
      <c r="L90">
        <v>1.71</v>
      </c>
      <c r="M90">
        <v>4.87</v>
      </c>
      <c r="N90" s="135">
        <v>0</v>
      </c>
      <c r="O90" s="135">
        <v>0</v>
      </c>
      <c r="P90" s="135">
        <v>0</v>
      </c>
      <c r="Q90">
        <v>1.76</v>
      </c>
      <c r="R90">
        <v>0</v>
      </c>
      <c r="S90">
        <v>2</v>
      </c>
      <c r="T90">
        <v>31.19</v>
      </c>
      <c r="U90">
        <v>10.4</v>
      </c>
      <c r="V90">
        <v>10.39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3.6</v>
      </c>
      <c r="AD90">
        <v>13.49</v>
      </c>
      <c r="AE90">
        <v>13.49</v>
      </c>
      <c r="AF90">
        <v>1.74</v>
      </c>
    </row>
    <row r="91" spans="1:32">
      <c r="A91" t="s">
        <v>133</v>
      </c>
      <c r="B91" s="75">
        <v>260.61</v>
      </c>
      <c r="C91" s="75">
        <v>86.94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66.2</v>
      </c>
      <c r="J91">
        <v>271.10000000000002</v>
      </c>
      <c r="K91">
        <v>100.97</v>
      </c>
      <c r="L91">
        <v>1.63</v>
      </c>
      <c r="M91">
        <v>4.9000000000000004</v>
      </c>
      <c r="N91" s="135">
        <v>0</v>
      </c>
      <c r="O91" s="135">
        <v>0</v>
      </c>
      <c r="P91" s="135">
        <v>0</v>
      </c>
      <c r="Q91">
        <v>1.69</v>
      </c>
      <c r="R91">
        <v>0</v>
      </c>
      <c r="S91">
        <v>2</v>
      </c>
      <c r="T91">
        <v>31.09</v>
      </c>
      <c r="U91">
        <v>10.36</v>
      </c>
      <c r="V91">
        <v>10.38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3.55</v>
      </c>
      <c r="AD91">
        <v>12.49</v>
      </c>
      <c r="AE91">
        <v>12.49</v>
      </c>
      <c r="AF91">
        <v>1.74</v>
      </c>
    </row>
    <row r="92" spans="1:32">
      <c r="A92" t="s">
        <v>134</v>
      </c>
      <c r="B92" s="75">
        <v>260.61</v>
      </c>
      <c r="C92" s="75">
        <v>86.94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66.2</v>
      </c>
      <c r="J92">
        <v>271.10000000000002</v>
      </c>
      <c r="K92">
        <v>100.97</v>
      </c>
      <c r="L92">
        <v>1.63</v>
      </c>
      <c r="M92">
        <v>4.74</v>
      </c>
      <c r="N92" s="135">
        <v>0</v>
      </c>
      <c r="O92" s="135">
        <v>0</v>
      </c>
      <c r="P92" s="135">
        <v>0</v>
      </c>
      <c r="Q92">
        <v>1.69</v>
      </c>
      <c r="R92">
        <v>0</v>
      </c>
      <c r="S92">
        <v>2</v>
      </c>
      <c r="T92">
        <v>30.95</v>
      </c>
      <c r="U92">
        <v>10.32</v>
      </c>
      <c r="V92">
        <v>10.31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3.49</v>
      </c>
      <c r="AD92">
        <v>11.51</v>
      </c>
      <c r="AE92">
        <v>11.51</v>
      </c>
      <c r="AF92">
        <v>1.74</v>
      </c>
    </row>
    <row r="93" spans="1:32">
      <c r="A93" t="s">
        <v>135</v>
      </c>
      <c r="B93" s="75">
        <v>181.6</v>
      </c>
      <c r="C93" s="75">
        <v>67.98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66.2</v>
      </c>
      <c r="J93">
        <v>271.10000000000002</v>
      </c>
      <c r="K93">
        <v>100.97</v>
      </c>
      <c r="L93">
        <v>1.63</v>
      </c>
      <c r="M93">
        <v>4.8099999999999996</v>
      </c>
      <c r="N93" s="135">
        <v>0</v>
      </c>
      <c r="O93" s="135">
        <v>0</v>
      </c>
      <c r="P93" s="135">
        <v>0</v>
      </c>
      <c r="Q93">
        <v>1.69</v>
      </c>
      <c r="R93">
        <v>0</v>
      </c>
      <c r="S93">
        <v>2</v>
      </c>
      <c r="T93">
        <v>30.93</v>
      </c>
      <c r="U93">
        <v>10.31</v>
      </c>
      <c r="V93">
        <v>10.32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3.64</v>
      </c>
      <c r="AD93">
        <v>11.42</v>
      </c>
      <c r="AE93">
        <v>11.42</v>
      </c>
      <c r="AF93">
        <v>1.74</v>
      </c>
    </row>
    <row r="94" spans="1:32">
      <c r="A94" t="s">
        <v>136</v>
      </c>
      <c r="B94" s="75">
        <v>181.6</v>
      </c>
      <c r="C94" s="75">
        <v>55.57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66.2</v>
      </c>
      <c r="J94">
        <v>271.10000000000002</v>
      </c>
      <c r="K94">
        <v>100.97</v>
      </c>
      <c r="L94">
        <v>1.63</v>
      </c>
      <c r="M94">
        <v>4.83</v>
      </c>
      <c r="N94" s="135">
        <v>0</v>
      </c>
      <c r="O94" s="135">
        <v>0</v>
      </c>
      <c r="P94" s="135">
        <v>0</v>
      </c>
      <c r="Q94">
        <v>1.69</v>
      </c>
      <c r="R94">
        <v>0</v>
      </c>
      <c r="S94">
        <v>2</v>
      </c>
      <c r="T94">
        <v>25.35</v>
      </c>
      <c r="U94">
        <v>8.4499999999999993</v>
      </c>
      <c r="V94">
        <v>8.4499999999999993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3.7</v>
      </c>
      <c r="AD94">
        <v>11.52</v>
      </c>
      <c r="AE94">
        <v>11.52</v>
      </c>
      <c r="AF94">
        <v>1.74</v>
      </c>
    </row>
    <row r="95" spans="1:32">
      <c r="A95" t="s">
        <v>137</v>
      </c>
      <c r="B95" s="75">
        <v>181.6</v>
      </c>
      <c r="C95" s="75">
        <v>36.659999999999997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66.2</v>
      </c>
      <c r="J95">
        <v>271.10000000000002</v>
      </c>
      <c r="K95">
        <v>100.97</v>
      </c>
      <c r="L95">
        <v>1.63</v>
      </c>
      <c r="M95">
        <v>4.75</v>
      </c>
      <c r="N95" s="135">
        <v>0</v>
      </c>
      <c r="O95" s="135">
        <v>0</v>
      </c>
      <c r="P95" s="135">
        <v>0</v>
      </c>
      <c r="Q95">
        <v>1.69</v>
      </c>
      <c r="R95">
        <v>0</v>
      </c>
      <c r="S95">
        <v>2</v>
      </c>
      <c r="T95">
        <v>25.86</v>
      </c>
      <c r="U95">
        <v>8.6199999999999992</v>
      </c>
      <c r="V95">
        <v>8.6199999999999992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3.47</v>
      </c>
      <c r="AD95">
        <v>11.41</v>
      </c>
      <c r="AE95">
        <v>11.41</v>
      </c>
      <c r="AF95">
        <v>1.74</v>
      </c>
    </row>
    <row r="96" spans="1:32">
      <c r="A96" t="s">
        <v>138</v>
      </c>
      <c r="B96" s="75">
        <v>181.6</v>
      </c>
      <c r="C96" s="75">
        <v>36.659999999999997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66.2</v>
      </c>
      <c r="J96">
        <v>271.10000000000002</v>
      </c>
      <c r="K96">
        <v>100.97</v>
      </c>
      <c r="L96">
        <v>1.63</v>
      </c>
      <c r="M96">
        <v>4.8499999999999996</v>
      </c>
      <c r="N96" s="135">
        <v>0</v>
      </c>
      <c r="O96" s="135">
        <v>0</v>
      </c>
      <c r="P96" s="135">
        <v>0</v>
      </c>
      <c r="Q96">
        <v>1.69</v>
      </c>
      <c r="R96">
        <v>0</v>
      </c>
      <c r="S96">
        <v>2</v>
      </c>
      <c r="T96">
        <v>26.24</v>
      </c>
      <c r="U96">
        <v>8.75</v>
      </c>
      <c r="V96">
        <v>8.73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3.42</v>
      </c>
      <c r="AD96">
        <v>11.38</v>
      </c>
      <c r="AE96">
        <v>11.38</v>
      </c>
      <c r="AF96">
        <v>1.74</v>
      </c>
    </row>
    <row r="97" spans="1:36">
      <c r="A97" t="s">
        <v>139</v>
      </c>
      <c r="B97" s="75">
        <v>181.6</v>
      </c>
      <c r="C97" s="75">
        <v>36.659999999999997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66.2</v>
      </c>
      <c r="J97">
        <v>271.10000000000002</v>
      </c>
      <c r="K97">
        <v>100.97</v>
      </c>
      <c r="L97">
        <v>1.63</v>
      </c>
      <c r="M97">
        <v>4.7300000000000004</v>
      </c>
      <c r="N97" s="135">
        <v>0</v>
      </c>
      <c r="O97" s="135">
        <v>0</v>
      </c>
      <c r="P97" s="135">
        <v>0</v>
      </c>
      <c r="Q97">
        <v>1.69</v>
      </c>
      <c r="R97">
        <v>0</v>
      </c>
      <c r="S97">
        <v>2</v>
      </c>
      <c r="T97">
        <v>26.4</v>
      </c>
      <c r="U97">
        <v>8.8000000000000007</v>
      </c>
      <c r="V97">
        <v>8.7899999999999991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3.61</v>
      </c>
      <c r="AD97">
        <v>11.39</v>
      </c>
      <c r="AE97">
        <v>11.39</v>
      </c>
      <c r="AF97">
        <v>1.74</v>
      </c>
    </row>
    <row r="98" spans="1:36">
      <c r="A98" t="s">
        <v>140</v>
      </c>
      <c r="B98" s="75">
        <v>181.6</v>
      </c>
      <c r="C98" s="75">
        <v>36.659999999999997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66.2</v>
      </c>
      <c r="J98">
        <v>271.10000000000002</v>
      </c>
      <c r="K98">
        <v>100.97</v>
      </c>
      <c r="L98">
        <v>1.63</v>
      </c>
      <c r="M98">
        <v>4.91</v>
      </c>
      <c r="N98" s="135">
        <v>0</v>
      </c>
      <c r="O98" s="135">
        <v>0</v>
      </c>
      <c r="P98" s="135">
        <v>0</v>
      </c>
      <c r="Q98">
        <v>1.69</v>
      </c>
      <c r="R98">
        <v>0</v>
      </c>
      <c r="S98">
        <v>2</v>
      </c>
      <c r="T98">
        <v>26.57</v>
      </c>
      <c r="U98">
        <v>8.86</v>
      </c>
      <c r="V98">
        <v>8.84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3.65</v>
      </c>
      <c r="AD98">
        <v>11.37</v>
      </c>
      <c r="AE98">
        <v>11.37</v>
      </c>
      <c r="AF98">
        <v>1.74</v>
      </c>
    </row>
    <row r="99" spans="1:36">
      <c r="A99" t="s">
        <v>141</v>
      </c>
      <c r="B99" s="75">
        <f>SUM(B3:B98)/4000</f>
        <v>5.2896125000000032</v>
      </c>
      <c r="C99" s="75">
        <f t="shared" ref="C99:L99" si="2">SUM(C3:C98)/4000</f>
        <v>1.7496299999999971</v>
      </c>
      <c r="D99" s="135">
        <f t="shared" ref="D99" si="3">SUM(D3:D98)/4000</f>
        <v>0.80768250000000041</v>
      </c>
      <c r="E99" s="75"/>
      <c r="F99" s="78">
        <f t="shared" si="2"/>
        <v>9.6109999999999959E-2</v>
      </c>
      <c r="G99" s="78">
        <f t="shared" si="2"/>
        <v>9.6109999999999959E-2</v>
      </c>
      <c r="H99" s="78">
        <f t="shared" si="2"/>
        <v>9.8505000000000023E-2</v>
      </c>
      <c r="I99">
        <f t="shared" si="2"/>
        <v>2.2365425000000014</v>
      </c>
      <c r="J99">
        <f t="shared" si="2"/>
        <v>6.2239199999999926</v>
      </c>
      <c r="K99">
        <f t="shared" si="2"/>
        <v>2.1594275000000005</v>
      </c>
      <c r="L99">
        <f t="shared" si="2"/>
        <v>3.8469999999999983E-2</v>
      </c>
      <c r="M99">
        <f t="shared" ref="M99:AB99" si="4">SUM(M3:M98)/4000</f>
        <v>0.13822749999999998</v>
      </c>
      <c r="N99" s="135">
        <f t="shared" si="4"/>
        <v>0.26338750000000022</v>
      </c>
      <c r="O99" s="135">
        <f t="shared" si="4"/>
        <v>0.28106500000000012</v>
      </c>
      <c r="P99" s="135">
        <f t="shared" si="4"/>
        <v>0.26323000000000013</v>
      </c>
      <c r="Q99">
        <f t="shared" si="4"/>
        <v>4.016999999999997E-2</v>
      </c>
      <c r="R99">
        <f t="shared" si="4"/>
        <v>0.88588250000000013</v>
      </c>
      <c r="S99">
        <f t="shared" si="4"/>
        <v>4.8979999999999989E-2</v>
      </c>
      <c r="T99">
        <f t="shared" si="4"/>
        <v>1.2001299999999997</v>
      </c>
      <c r="U99">
        <f t="shared" si="4"/>
        <v>0.40004500000000009</v>
      </c>
      <c r="V99">
        <f t="shared" si="4"/>
        <v>0.40000500000000011</v>
      </c>
      <c r="W99">
        <f t="shared" si="4"/>
        <v>1.6645049999999995</v>
      </c>
      <c r="X99">
        <f t="shared" si="4"/>
        <v>0.3328974999999999</v>
      </c>
      <c r="Y99">
        <f t="shared" si="4"/>
        <v>0.61468250000000002</v>
      </c>
      <c r="Z99">
        <f t="shared" si="4"/>
        <v>0.30547250000000009</v>
      </c>
      <c r="AA99">
        <f t="shared" si="4"/>
        <v>0.60301750000000021</v>
      </c>
      <c r="AB99">
        <f t="shared" si="4"/>
        <v>0.3014825000000001</v>
      </c>
      <c r="AC99">
        <f t="shared" ref="AC99:AJ99" si="5">SUM(AC3:AC98)/4000</f>
        <v>0.19437750000000004</v>
      </c>
      <c r="AD99">
        <f t="shared" si="5"/>
        <v>0.80605749999999998</v>
      </c>
      <c r="AE99">
        <f t="shared" si="5"/>
        <v>0.80605749999999998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44902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44902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101</v>
      </c>
      <c r="C27" s="136">
        <f>'IDT-1 Calculation'!DG27</f>
        <v>-42.76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-58.24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168</v>
      </c>
      <c r="C28" s="136">
        <f>'IDT-1 Calculation'!DG28</f>
        <v>-71.125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-96.875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209</v>
      </c>
      <c r="C29" s="136">
        <f>'IDT-1 Calculation'!DG29</f>
        <v>-26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-183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260</v>
      </c>
      <c r="C30" s="136">
        <f>'IDT-1 Calculation'!DG30</f>
        <v>-55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-205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264.82799999999997</v>
      </c>
      <c r="C31" s="136">
        <f>'IDT-1 Calculation'!DG31</f>
        <v>-10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-254.828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250.19300000000001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-250.19300000000001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255.79900000000001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-255.79900000000001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238.28399999999999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-238.28399999999999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232.03200000000001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-232.03200000000001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218.94200000000001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-218.94200000000001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225.71700000000001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-225.71700000000001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216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-216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173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-173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170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-170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158.607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-158.607</v>
      </c>
      <c r="G41" s="141">
        <f t="shared" si="0"/>
        <v>0</v>
      </c>
    </row>
    <row r="42" spans="1:7">
      <c r="A42" s="140" t="s">
        <v>84</v>
      </c>
      <c r="B42" s="136">
        <f>'IDT-1 Calculation'!DF42</f>
        <v>145.08799999999999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-145.08799999999999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137.75800000000001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-137.75800000000001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144.02099999999999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-144.02099999999999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139.345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-139.345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122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-122</v>
      </c>
      <c r="G46" s="141">
        <f t="shared" si="0"/>
        <v>0</v>
      </c>
    </row>
    <row r="47" spans="1:7">
      <c r="A47" s="140" t="s">
        <v>89</v>
      </c>
      <c r="B47" s="136">
        <f>'IDT-1 Calculation'!DF47</f>
        <v>90</v>
      </c>
      <c r="C47" s="136">
        <f>'IDT-1 Calculation'!DG47</f>
        <v>-10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-80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72</v>
      </c>
      <c r="C48" s="136">
        <f>'IDT-1 Calculation'!DG48</f>
        <v>-20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-52</v>
      </c>
      <c r="G48" s="141">
        <f t="shared" si="0"/>
        <v>0</v>
      </c>
    </row>
    <row r="49" spans="1:7">
      <c r="A49" s="140" t="s">
        <v>91</v>
      </c>
      <c r="B49" s="136">
        <f>'IDT-1 Calculation'!DF49</f>
        <v>49</v>
      </c>
      <c r="C49" s="136">
        <f>'IDT-1 Calculation'!DG49</f>
        <v>-20.745000000000001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-28.254999999999999</v>
      </c>
      <c r="G49" s="141">
        <f t="shared" si="0"/>
        <v>0</v>
      </c>
    </row>
    <row r="50" spans="1:7">
      <c r="A50" s="140" t="s">
        <v>92</v>
      </c>
      <c r="B50" s="136">
        <f>'IDT-1 Calculation'!DF50</f>
        <v>23</v>
      </c>
      <c r="C50" s="136">
        <f>'IDT-1 Calculation'!DG50</f>
        <v>-9.7370000000000001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-13.263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3</v>
      </c>
      <c r="C67" s="136">
        <f>'IDT-1 Calculation'!DG67</f>
        <v>-1.27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-1.73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15</v>
      </c>
      <c r="C68" s="136">
        <f>'IDT-1 Calculation'!DG68</f>
        <v>-6.35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-8.65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28</v>
      </c>
      <c r="C69" s="136">
        <f>'IDT-1 Calculation'!DG69</f>
        <v>-11.853999999999999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-16.146000000000001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64</v>
      </c>
      <c r="C70" s="136">
        <f>'IDT-1 Calculation'!DG70</f>
        <v>-27.094999999999999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-36.905000000000001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99</v>
      </c>
      <c r="C71" s="136">
        <f>'IDT-1 Calculation'!DG71</f>
        <v>-10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-89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149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-149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179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-179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155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-155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3</v>
      </c>
      <c r="C75" s="136">
        <f>'IDT-1 Calculation'!DG75</f>
        <v>-1.27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-1.73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3</v>
      </c>
      <c r="C76" s="136">
        <f>'IDT-1 Calculation'!DG76</f>
        <v>-1.27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-1.73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3</v>
      </c>
      <c r="C78" s="136">
        <f>'IDT-1 Calculation'!DG78</f>
        <v>-1.27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-1.73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23</v>
      </c>
      <c r="C80" s="136">
        <f>'IDT-1 Calculation'!DG80</f>
        <v>-9.7370000000000001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-13.263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54</v>
      </c>
      <c r="C81" s="136">
        <f>'IDT-1 Calculation'!DG81</f>
        <v>-22.861999999999998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-31.138000000000002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55</v>
      </c>
      <c r="C82" s="136">
        <f>'IDT-1 Calculation'!DG82</f>
        <v>-23.285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-31.715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75</v>
      </c>
      <c r="C83" s="136">
        <f>'IDT-1 Calculation'!DG83</f>
        <v>-31.751999999999999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-43.247999999999998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80</v>
      </c>
      <c r="C84" s="136">
        <f>'IDT-1 Calculation'!DG84</f>
        <v>-33.869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-46.131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78</v>
      </c>
      <c r="C85" s="136">
        <f>'IDT-1 Calculation'!DG85</f>
        <v>-33.021999999999998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-44.978000000000002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59</v>
      </c>
      <c r="C86" s="136">
        <f>'IDT-1 Calculation'!DG86</f>
        <v>-24.978000000000002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-34.021999999999998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32</v>
      </c>
      <c r="C87" s="136">
        <f>'IDT-1 Calculation'!DG87</f>
        <v>-13.548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-18.452000000000002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7</v>
      </c>
      <c r="C88" s="136">
        <f>'IDT-1 Calculation'!DG88</f>
        <v>-2.964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-4.0359999999999996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1.3069035</v>
      </c>
      <c r="C99" s="152">
        <f>SUM(C3:C98)/4000</f>
        <v>-0.13044075000000005</v>
      </c>
      <c r="D99" s="152">
        <f>SUM(D3:D98)/4000</f>
        <v>0</v>
      </c>
      <c r="E99" s="152">
        <f>SUM(E3:E98)/4000</f>
        <v>0</v>
      </c>
      <c r="F99" s="152">
        <f>SUM(F3:F98)/4000</f>
        <v>-1.1764627499999998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280.11523733436184</v>
      </c>
      <c r="L3">
        <v>2.0022073291813345</v>
      </c>
      <c r="M3">
        <v>15.000245790554413</v>
      </c>
      <c r="N3">
        <v>14.999367310549781</v>
      </c>
      <c r="O3">
        <v>10.001163684124117</v>
      </c>
      <c r="P3">
        <v>26.99734758173874</v>
      </c>
      <c r="Q3">
        <v>0</v>
      </c>
      <c r="R3">
        <v>4.4700175085066158</v>
      </c>
      <c r="S3">
        <v>5.7672123984555981</v>
      </c>
      <c r="T3">
        <v>0</v>
      </c>
      <c r="U3">
        <v>50.253727926749519</v>
      </c>
      <c r="V3">
        <v>0</v>
      </c>
      <c r="W3">
        <v>5.0018867924528303</v>
      </c>
      <c r="X3">
        <v>20.001092001091997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6.1510580999999993</v>
      </c>
      <c r="AG3">
        <v>29.467179720000001</v>
      </c>
      <c r="AH3">
        <v>0</v>
      </c>
      <c r="AI3">
        <v>0</v>
      </c>
      <c r="AJ3">
        <v>0</v>
      </c>
      <c r="AK3">
        <v>23.02065717</v>
      </c>
      <c r="AL3">
        <v>1.9938699999999996</v>
      </c>
      <c r="AM3">
        <v>0</v>
      </c>
      <c r="AN3">
        <v>0</v>
      </c>
      <c r="AO3">
        <v>0</v>
      </c>
      <c r="AP3">
        <v>1.9691532000000003</v>
      </c>
      <c r="AQ3">
        <v>0</v>
      </c>
      <c r="AR3">
        <v>15.516057600000002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18.899769398394721</v>
      </c>
      <c r="BB3">
        <f>SUM(B3:AZ3)-BA3</f>
        <v>504.63956872137192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280.10384760750389</v>
      </c>
      <c r="L4">
        <v>2.0022073291813345</v>
      </c>
      <c r="M4">
        <v>15.000245790554413</v>
      </c>
      <c r="N4">
        <v>14.999367310549781</v>
      </c>
      <c r="O4">
        <v>10.001163684124117</v>
      </c>
      <c r="P4">
        <v>26.99734758173874</v>
      </c>
      <c r="Q4">
        <v>0</v>
      </c>
      <c r="R4">
        <v>4.4700175085066158</v>
      </c>
      <c r="S4">
        <v>5.7672123984555981</v>
      </c>
      <c r="T4">
        <v>0</v>
      </c>
      <c r="U4">
        <v>50.253727926749519</v>
      </c>
      <c r="V4">
        <v>0</v>
      </c>
      <c r="W4">
        <v>5.0018867924528303</v>
      </c>
      <c r="X4">
        <v>20.001092001091997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6.1510580999999993</v>
      </c>
      <c r="AG4">
        <v>0</v>
      </c>
      <c r="AH4">
        <v>0</v>
      </c>
      <c r="AI4">
        <v>0</v>
      </c>
      <c r="AJ4">
        <v>0</v>
      </c>
      <c r="AK4">
        <v>23.02065717</v>
      </c>
      <c r="AL4">
        <v>1.9938699999999996</v>
      </c>
      <c r="AM4">
        <v>0</v>
      </c>
      <c r="AN4">
        <v>0</v>
      </c>
      <c r="AO4">
        <v>0</v>
      </c>
      <c r="AP4">
        <v>1.9691532000000003</v>
      </c>
      <c r="AQ4">
        <v>0</v>
      </c>
      <c r="AR4">
        <v>15.516057600000002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17.835593159841093</v>
      </c>
      <c r="BB4">
        <f t="shared" ref="BB4:BB67" si="0">SUM(B4:AZ4)-BA4</f>
        <v>476.22517551306765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280.11523733436184</v>
      </c>
      <c r="L5">
        <v>2.0022073291813345</v>
      </c>
      <c r="M5">
        <v>15.000245790554413</v>
      </c>
      <c r="N5">
        <v>14.999367310549781</v>
      </c>
      <c r="O5">
        <v>10.001163684124117</v>
      </c>
      <c r="P5">
        <v>26.99734758173874</v>
      </c>
      <c r="Q5">
        <v>0</v>
      </c>
      <c r="R5">
        <v>4.4700175085066158</v>
      </c>
      <c r="S5">
        <v>5.7672123984555981</v>
      </c>
      <c r="T5">
        <v>0</v>
      </c>
      <c r="U5">
        <v>50.253727926749519</v>
      </c>
      <c r="V5">
        <v>0</v>
      </c>
      <c r="W5">
        <v>5.0018867924528303</v>
      </c>
      <c r="X5">
        <v>20.001092001091997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6.1510580999999993</v>
      </c>
      <c r="AG5">
        <v>0</v>
      </c>
      <c r="AH5">
        <v>0</v>
      </c>
      <c r="AI5">
        <v>0</v>
      </c>
      <c r="AJ5">
        <v>0</v>
      </c>
      <c r="AK5">
        <v>23.02065717</v>
      </c>
      <c r="AL5">
        <v>1.9938699999999996</v>
      </c>
      <c r="AM5">
        <v>0</v>
      </c>
      <c r="AN5">
        <v>0</v>
      </c>
      <c r="AO5">
        <v>2.8407455999999998E-2</v>
      </c>
      <c r="AP5">
        <v>1.9691532000000003</v>
      </c>
      <c r="AQ5">
        <v>0</v>
      </c>
      <c r="AR5">
        <v>2.9092608000000002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17.381924411194728</v>
      </c>
      <c r="BB5">
        <f t="shared" si="0"/>
        <v>464.11184464457199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280.10384760750389</v>
      </c>
      <c r="L6">
        <v>2.0022073291813345</v>
      </c>
      <c r="M6">
        <v>15.000245790554413</v>
      </c>
      <c r="N6">
        <v>14.999367310549781</v>
      </c>
      <c r="O6">
        <v>10.001163684124117</v>
      </c>
      <c r="P6">
        <v>26.99734758173874</v>
      </c>
      <c r="Q6">
        <v>0</v>
      </c>
      <c r="R6">
        <v>4.4700175085066158</v>
      </c>
      <c r="S6">
        <v>5.7672123984555981</v>
      </c>
      <c r="T6">
        <v>0</v>
      </c>
      <c r="U6">
        <v>50.253727926749519</v>
      </c>
      <c r="V6">
        <v>0</v>
      </c>
      <c r="W6">
        <v>5.0018867924528303</v>
      </c>
      <c r="X6">
        <v>20.001092001091997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6.1510580999999993</v>
      </c>
      <c r="AG6">
        <v>0</v>
      </c>
      <c r="AH6">
        <v>0</v>
      </c>
      <c r="AI6">
        <v>0</v>
      </c>
      <c r="AJ6">
        <v>0</v>
      </c>
      <c r="AK6">
        <v>23.02065717</v>
      </c>
      <c r="AL6">
        <v>1.9938699999999996</v>
      </c>
      <c r="AM6">
        <v>0</v>
      </c>
      <c r="AN6">
        <v>0</v>
      </c>
      <c r="AO6">
        <v>5.9397408000000013E-2</v>
      </c>
      <c r="AP6">
        <v>1.9691532000000003</v>
      </c>
      <c r="AQ6">
        <v>0</v>
      </c>
      <c r="AR6">
        <v>2.9092608000000002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17.382631706241096</v>
      </c>
      <c r="BB6">
        <f t="shared" si="0"/>
        <v>464.13073757466765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280.11523733436184</v>
      </c>
      <c r="L7">
        <v>2.0022073291813345</v>
      </c>
      <c r="M7">
        <v>15.000245790554413</v>
      </c>
      <c r="N7">
        <v>14.999367310549781</v>
      </c>
      <c r="O7">
        <v>10.001163684124117</v>
      </c>
      <c r="P7">
        <v>26.99734758173874</v>
      </c>
      <c r="Q7">
        <v>0</v>
      </c>
      <c r="R7">
        <v>4.4700175085066158</v>
      </c>
      <c r="S7">
        <v>5.7672123984555981</v>
      </c>
      <c r="T7">
        <v>0</v>
      </c>
      <c r="U7">
        <v>50.253727926749519</v>
      </c>
      <c r="V7">
        <v>0</v>
      </c>
      <c r="W7">
        <v>5.0018867924528303</v>
      </c>
      <c r="X7">
        <v>20.001092001091997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6.1510580999999993</v>
      </c>
      <c r="AG7">
        <v>0</v>
      </c>
      <c r="AH7">
        <v>0</v>
      </c>
      <c r="AI7">
        <v>0</v>
      </c>
      <c r="AJ7">
        <v>0</v>
      </c>
      <c r="AK7">
        <v>23.02065717</v>
      </c>
      <c r="AL7">
        <v>1.9938699999999996</v>
      </c>
      <c r="AM7">
        <v>0</v>
      </c>
      <c r="AN7">
        <v>0</v>
      </c>
      <c r="AO7">
        <v>7.6183632000000015E-2</v>
      </c>
      <c r="AP7">
        <v>1.6878455999999997</v>
      </c>
      <c r="AQ7">
        <v>0</v>
      </c>
      <c r="AR7">
        <v>2.9092608000000002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17.373493967194729</v>
      </c>
      <c r="BB7">
        <f t="shared" si="0"/>
        <v>463.88674366457195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280.10384760750389</v>
      </c>
      <c r="L8">
        <v>2.0022073291813345</v>
      </c>
      <c r="M8">
        <v>15.000245790554413</v>
      </c>
      <c r="N8">
        <v>14.999367310549781</v>
      </c>
      <c r="O8">
        <v>10.001163684124117</v>
      </c>
      <c r="P8">
        <v>26.99734758173874</v>
      </c>
      <c r="Q8">
        <v>0</v>
      </c>
      <c r="R8">
        <v>4.4700175085066158</v>
      </c>
      <c r="S8">
        <v>5.7672123984555981</v>
      </c>
      <c r="T8">
        <v>0</v>
      </c>
      <c r="U8">
        <v>50.253727926749519</v>
      </c>
      <c r="V8">
        <v>0</v>
      </c>
      <c r="W8">
        <v>5.0018867924528303</v>
      </c>
      <c r="X8">
        <v>20.001092001091997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6.1510580999999993</v>
      </c>
      <c r="AG8">
        <v>0</v>
      </c>
      <c r="AH8">
        <v>0</v>
      </c>
      <c r="AI8">
        <v>0</v>
      </c>
      <c r="AJ8">
        <v>0</v>
      </c>
      <c r="AK8">
        <v>23.02065717</v>
      </c>
      <c r="AL8">
        <v>1.9938699999999996</v>
      </c>
      <c r="AM8">
        <v>0</v>
      </c>
      <c r="AN8">
        <v>0</v>
      </c>
      <c r="AO8">
        <v>8.9096112000000019E-2</v>
      </c>
      <c r="AP8">
        <v>1.6878455999999997</v>
      </c>
      <c r="AQ8">
        <v>0</v>
      </c>
      <c r="AR8">
        <v>2.9092608000000002</v>
      </c>
      <c r="AS8">
        <v>10.811856671999999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17.373548611041095</v>
      </c>
      <c r="BB8">
        <f t="shared" si="0"/>
        <v>463.88821177386768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280.11523733436184</v>
      </c>
      <c r="L9">
        <v>2.0022073291813345</v>
      </c>
      <c r="M9">
        <v>15.000245790554413</v>
      </c>
      <c r="N9">
        <v>14.999367310549781</v>
      </c>
      <c r="O9">
        <v>10.001163684124117</v>
      </c>
      <c r="P9">
        <v>26.99734758173874</v>
      </c>
      <c r="Q9">
        <v>0</v>
      </c>
      <c r="R9">
        <v>4.4700175085066158</v>
      </c>
      <c r="S9">
        <v>5.7672123984555981</v>
      </c>
      <c r="T9">
        <v>0</v>
      </c>
      <c r="U9">
        <v>50.253727926749519</v>
      </c>
      <c r="V9">
        <v>0</v>
      </c>
      <c r="W9">
        <v>5.0018867924528303</v>
      </c>
      <c r="X9">
        <v>20.001092001091997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6.1510580999999993</v>
      </c>
      <c r="AG9">
        <v>0</v>
      </c>
      <c r="AH9">
        <v>0</v>
      </c>
      <c r="AI9">
        <v>0</v>
      </c>
      <c r="AJ9">
        <v>0</v>
      </c>
      <c r="AK9">
        <v>23.02065717</v>
      </c>
      <c r="AL9">
        <v>1.9938699999999996</v>
      </c>
      <c r="AM9">
        <v>0</v>
      </c>
      <c r="AN9">
        <v>0</v>
      </c>
      <c r="AO9">
        <v>4.777617600000001E-2</v>
      </c>
      <c r="AP9">
        <v>1.6878455999999997</v>
      </c>
      <c r="AQ9">
        <v>0</v>
      </c>
      <c r="AR9">
        <v>2.9092608000000002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17.152787183194729</v>
      </c>
      <c r="BB9">
        <f t="shared" si="0"/>
        <v>457.99368104057203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280.10384760750389</v>
      </c>
      <c r="L10">
        <v>2.0022073291813345</v>
      </c>
      <c r="M10">
        <v>15.000245790554413</v>
      </c>
      <c r="N10">
        <v>14.999367310549781</v>
      </c>
      <c r="O10">
        <v>10.001163684124117</v>
      </c>
      <c r="P10">
        <v>26.99734758173874</v>
      </c>
      <c r="Q10">
        <v>0</v>
      </c>
      <c r="R10">
        <v>4.4700175085066158</v>
      </c>
      <c r="S10">
        <v>5.7672123984555981</v>
      </c>
      <c r="T10">
        <v>0</v>
      </c>
      <c r="U10">
        <v>50.253727926749519</v>
      </c>
      <c r="V10">
        <v>0</v>
      </c>
      <c r="W10">
        <v>5.0018867924528303</v>
      </c>
      <c r="X10">
        <v>20.001092001091997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6.1510580999999993</v>
      </c>
      <c r="AG10">
        <v>0</v>
      </c>
      <c r="AH10">
        <v>0</v>
      </c>
      <c r="AI10">
        <v>0</v>
      </c>
      <c r="AJ10">
        <v>0</v>
      </c>
      <c r="AK10">
        <v>23.02065717</v>
      </c>
      <c r="AL10">
        <v>1.9938699999999996</v>
      </c>
      <c r="AM10">
        <v>0</v>
      </c>
      <c r="AN10">
        <v>0</v>
      </c>
      <c r="AO10">
        <v>6.5853648000000001E-2</v>
      </c>
      <c r="AP10">
        <v>1.6878455999999997</v>
      </c>
      <c r="AQ10">
        <v>0</v>
      </c>
      <c r="AR10">
        <v>2.9092608000000002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17.153028487041095</v>
      </c>
      <c r="BB10">
        <f t="shared" si="0"/>
        <v>458.00012748186771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280.11523733436184</v>
      </c>
      <c r="L11">
        <v>2.0022073291813345</v>
      </c>
      <c r="M11">
        <v>14.720158213552358</v>
      </c>
      <c r="N11">
        <v>14.553328033680041</v>
      </c>
      <c r="O11">
        <v>9.7002988015104243</v>
      </c>
      <c r="P11">
        <v>26.208800919089949</v>
      </c>
      <c r="Q11">
        <v>0</v>
      </c>
      <c r="R11">
        <v>4.2549920352250483</v>
      </c>
      <c r="S11">
        <v>5.3833354548467272</v>
      </c>
      <c r="T11">
        <v>0</v>
      </c>
      <c r="U11">
        <v>50.253727926749519</v>
      </c>
      <c r="V11">
        <v>0</v>
      </c>
      <c r="W11">
        <v>5.0018867924528303</v>
      </c>
      <c r="X11">
        <v>20.001092001091997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6.1510580999999993</v>
      </c>
      <c r="AG11">
        <v>29.467179720000001</v>
      </c>
      <c r="AH11">
        <v>0</v>
      </c>
      <c r="AI11">
        <v>0</v>
      </c>
      <c r="AJ11">
        <v>0</v>
      </c>
      <c r="AK11">
        <v>23.02065717</v>
      </c>
      <c r="AL11">
        <v>19.071799999999996</v>
      </c>
      <c r="AM11">
        <v>0</v>
      </c>
      <c r="AN11">
        <v>0</v>
      </c>
      <c r="AO11">
        <v>6.9727391999999999E-2</v>
      </c>
      <c r="AP11">
        <v>3.6569988000000002</v>
      </c>
      <c r="AQ11">
        <v>0</v>
      </c>
      <c r="AR11">
        <v>1.9395072000000007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18.782774666875294</v>
      </c>
      <c r="BB11">
        <f t="shared" si="0"/>
        <v>501.51571327686656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280.10384760750389</v>
      </c>
      <c r="L12">
        <v>2.0022073291813345</v>
      </c>
      <c r="M12">
        <v>14.720158213552358</v>
      </c>
      <c r="N12">
        <v>14.553328033680041</v>
      </c>
      <c r="O12">
        <v>9.7002988015104243</v>
      </c>
      <c r="P12">
        <v>26.208800919089949</v>
      </c>
      <c r="Q12">
        <v>0</v>
      </c>
      <c r="R12">
        <v>4.2549920352250483</v>
      </c>
      <c r="S12">
        <v>5.3833354548467272</v>
      </c>
      <c r="T12">
        <v>0</v>
      </c>
      <c r="U12">
        <v>50.253727926749519</v>
      </c>
      <c r="V12">
        <v>0</v>
      </c>
      <c r="W12">
        <v>5.0018867924528303</v>
      </c>
      <c r="X12">
        <v>20.001092001091997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6.1510580999999993</v>
      </c>
      <c r="AG12">
        <v>29.467179720000001</v>
      </c>
      <c r="AH12">
        <v>0</v>
      </c>
      <c r="AI12">
        <v>0</v>
      </c>
      <c r="AJ12">
        <v>0</v>
      </c>
      <c r="AK12">
        <v>23.02065717</v>
      </c>
      <c r="AL12">
        <v>49.84675</v>
      </c>
      <c r="AM12">
        <v>0</v>
      </c>
      <c r="AN12">
        <v>0</v>
      </c>
      <c r="AO12">
        <v>0.145911024</v>
      </c>
      <c r="AP12">
        <v>3.6569988000000002</v>
      </c>
      <c r="AQ12">
        <v>0</v>
      </c>
      <c r="AR12">
        <v>1.9395072000000007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19.89608995635885</v>
      </c>
      <c r="BB12">
        <f t="shared" si="0"/>
        <v>531.24214189252507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280.11523733436184</v>
      </c>
      <c r="L13">
        <v>2.0022073291813345</v>
      </c>
      <c r="M13">
        <v>14.46054</v>
      </c>
      <c r="N13">
        <v>14.459866101694915</v>
      </c>
      <c r="O13">
        <v>9.6385284015852033</v>
      </c>
      <c r="P13">
        <v>7.9994467272568386</v>
      </c>
      <c r="Q13">
        <v>0</v>
      </c>
      <c r="R13">
        <v>4.2549920352250483</v>
      </c>
      <c r="S13">
        <v>5.3833354548467272</v>
      </c>
      <c r="T13">
        <v>0</v>
      </c>
      <c r="U13">
        <v>50.253727926749519</v>
      </c>
      <c r="V13">
        <v>0</v>
      </c>
      <c r="W13">
        <v>5.0018867924528303</v>
      </c>
      <c r="X13">
        <v>20.001092001091997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6.1510580999999993</v>
      </c>
      <c r="AG13">
        <v>29.467179720000001</v>
      </c>
      <c r="AH13">
        <v>0</v>
      </c>
      <c r="AI13">
        <v>0</v>
      </c>
      <c r="AJ13">
        <v>0</v>
      </c>
      <c r="AK13">
        <v>23.02065717</v>
      </c>
      <c r="AL13">
        <v>49.84675</v>
      </c>
      <c r="AM13">
        <v>0</v>
      </c>
      <c r="AN13">
        <v>0</v>
      </c>
      <c r="AO13">
        <v>0.12912479999999998</v>
      </c>
      <c r="AP13">
        <v>3.6569988000000002</v>
      </c>
      <c r="AQ13">
        <v>0</v>
      </c>
      <c r="AR13">
        <v>2.9092608000000002</v>
      </c>
      <c r="AS13">
        <v>2.3632473599999999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19.173255886656587</v>
      </c>
      <c r="BB13">
        <f t="shared" si="0"/>
        <v>511.94188096778936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280.10384760750389</v>
      </c>
      <c r="L14">
        <v>2.0022073291813345</v>
      </c>
      <c r="M14">
        <v>14.46054</v>
      </c>
      <c r="N14">
        <v>14.459866101694915</v>
      </c>
      <c r="O14">
        <v>9.6385284015852033</v>
      </c>
      <c r="P14">
        <v>7.9994467272568386</v>
      </c>
      <c r="Q14">
        <v>0</v>
      </c>
      <c r="R14">
        <v>4.2549920352250483</v>
      </c>
      <c r="S14">
        <v>5.3833354548467272</v>
      </c>
      <c r="T14">
        <v>0</v>
      </c>
      <c r="U14">
        <v>50.253727926749519</v>
      </c>
      <c r="V14">
        <v>0</v>
      </c>
      <c r="W14">
        <v>5.0018867924528303</v>
      </c>
      <c r="X14">
        <v>20.001092001091997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6.1510580999999993</v>
      </c>
      <c r="AG14">
        <v>29.467179720000001</v>
      </c>
      <c r="AH14">
        <v>0</v>
      </c>
      <c r="AI14">
        <v>0</v>
      </c>
      <c r="AJ14">
        <v>0</v>
      </c>
      <c r="AK14">
        <v>23.02065717</v>
      </c>
      <c r="AL14">
        <v>49.84675</v>
      </c>
      <c r="AM14">
        <v>0</v>
      </c>
      <c r="AN14">
        <v>0</v>
      </c>
      <c r="AO14">
        <v>0.10846483200000001</v>
      </c>
      <c r="AP14">
        <v>3.6569988000000002</v>
      </c>
      <c r="AQ14">
        <v>0</v>
      </c>
      <c r="AR14">
        <v>2.9092608000000002</v>
      </c>
      <c r="AS14">
        <v>2.3632473599999999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19.172098777702953</v>
      </c>
      <c r="BB14">
        <f t="shared" si="0"/>
        <v>511.91098838188503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280.11523733436184</v>
      </c>
      <c r="L15">
        <v>2.0022073291813345</v>
      </c>
      <c r="M15">
        <v>14.46054</v>
      </c>
      <c r="N15">
        <v>14.459866101694915</v>
      </c>
      <c r="O15">
        <v>9.6385284015852033</v>
      </c>
      <c r="P15">
        <v>7.9994467272568386</v>
      </c>
      <c r="Q15">
        <v>0</v>
      </c>
      <c r="R15">
        <v>4.2549920352250483</v>
      </c>
      <c r="S15">
        <v>5.3833354548467272</v>
      </c>
      <c r="T15">
        <v>0</v>
      </c>
      <c r="U15">
        <v>50.253727926749519</v>
      </c>
      <c r="V15">
        <v>0</v>
      </c>
      <c r="W15">
        <v>5.0018867924528303</v>
      </c>
      <c r="X15">
        <v>20.001092001091997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6.1510580999999993</v>
      </c>
      <c r="AG15">
        <v>29.467179720000001</v>
      </c>
      <c r="AH15">
        <v>0</v>
      </c>
      <c r="AI15">
        <v>0</v>
      </c>
      <c r="AJ15">
        <v>0</v>
      </c>
      <c r="AK15">
        <v>23.02065717</v>
      </c>
      <c r="AL15">
        <v>49.84675</v>
      </c>
      <c r="AM15">
        <v>0</v>
      </c>
      <c r="AN15">
        <v>0</v>
      </c>
      <c r="AO15">
        <v>0.111047328</v>
      </c>
      <c r="AP15">
        <v>3.6569988000000002</v>
      </c>
      <c r="AQ15">
        <v>0</v>
      </c>
      <c r="AR15">
        <v>1.9395072000000007</v>
      </c>
      <c r="AS15">
        <v>2.3632473599999999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19.137595921056587</v>
      </c>
      <c r="BB15">
        <f t="shared" si="0"/>
        <v>510.98970986138943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280.10384760750389</v>
      </c>
      <c r="L16">
        <v>2.0022073291813345</v>
      </c>
      <c r="M16">
        <v>14.46054</v>
      </c>
      <c r="N16">
        <v>14.459866101694915</v>
      </c>
      <c r="O16">
        <v>9.6385284015852033</v>
      </c>
      <c r="P16">
        <v>7.9994467272568386</v>
      </c>
      <c r="Q16">
        <v>0</v>
      </c>
      <c r="R16">
        <v>4.2549920352250483</v>
      </c>
      <c r="S16">
        <v>5.3833354548467272</v>
      </c>
      <c r="T16">
        <v>0</v>
      </c>
      <c r="U16">
        <v>50.253727926749519</v>
      </c>
      <c r="V16">
        <v>0</v>
      </c>
      <c r="W16">
        <v>5.0018867924528303</v>
      </c>
      <c r="X16">
        <v>20.001092001091997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1.1270791999999998</v>
      </c>
      <c r="AF16">
        <v>6.1510580999999993</v>
      </c>
      <c r="AG16">
        <v>29.467179720000001</v>
      </c>
      <c r="AH16">
        <v>0</v>
      </c>
      <c r="AI16">
        <v>0</v>
      </c>
      <c r="AJ16">
        <v>0</v>
      </c>
      <c r="AK16">
        <v>23.02065717</v>
      </c>
      <c r="AL16">
        <v>19.071799999999996</v>
      </c>
      <c r="AM16">
        <v>0</v>
      </c>
      <c r="AN16">
        <v>0</v>
      </c>
      <c r="AO16">
        <v>8.780486400000001E-2</v>
      </c>
      <c r="AP16">
        <v>3.6569988000000002</v>
      </c>
      <c r="AQ16">
        <v>0</v>
      </c>
      <c r="AR16">
        <v>1.9395072000000007</v>
      </c>
      <c r="AS16">
        <v>2.3632473599999999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18.066056626865766</v>
      </c>
      <c r="BB16">
        <f t="shared" si="0"/>
        <v>482.37874616472237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280.11523733436184</v>
      </c>
      <c r="L17">
        <v>2.0022073291813345</v>
      </c>
      <c r="M17">
        <v>14.46054</v>
      </c>
      <c r="N17">
        <v>14.459866101694915</v>
      </c>
      <c r="O17">
        <v>9.6385284015852033</v>
      </c>
      <c r="P17">
        <v>7.9994467272568386</v>
      </c>
      <c r="Q17">
        <v>0</v>
      </c>
      <c r="R17">
        <v>4.2549920352250483</v>
      </c>
      <c r="S17">
        <v>5.3833354548467272</v>
      </c>
      <c r="T17">
        <v>0</v>
      </c>
      <c r="U17">
        <v>50.253727926749519</v>
      </c>
      <c r="V17">
        <v>0</v>
      </c>
      <c r="W17">
        <v>5.0018867924528303</v>
      </c>
      <c r="X17">
        <v>20.001092001091997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6.7624751999999999</v>
      </c>
      <c r="AF17">
        <v>6.1510580999999993</v>
      </c>
      <c r="AG17">
        <v>29.467179720000001</v>
      </c>
      <c r="AH17">
        <v>0</v>
      </c>
      <c r="AI17">
        <v>0</v>
      </c>
      <c r="AJ17">
        <v>0</v>
      </c>
      <c r="AK17">
        <v>23.02065717</v>
      </c>
      <c r="AL17">
        <v>1.9938699999999996</v>
      </c>
      <c r="AM17">
        <v>0</v>
      </c>
      <c r="AN17">
        <v>0</v>
      </c>
      <c r="AO17">
        <v>7.6183632000000015E-2</v>
      </c>
      <c r="AP17">
        <v>1.9691532000000003</v>
      </c>
      <c r="AQ17">
        <v>0</v>
      </c>
      <c r="AR17">
        <v>1.9395072000000007</v>
      </c>
      <c r="AS17">
        <v>2.3632473599999999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17.592041930081702</v>
      </c>
      <c r="BB17">
        <f t="shared" si="0"/>
        <v>469.72214975636433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280.10384760750389</v>
      </c>
      <c r="L18">
        <v>2.0022073291813345</v>
      </c>
      <c r="M18">
        <v>14.46054</v>
      </c>
      <c r="N18">
        <v>14.459866101694915</v>
      </c>
      <c r="O18">
        <v>9.6385284015852033</v>
      </c>
      <c r="P18">
        <v>7.9994467272568386</v>
      </c>
      <c r="Q18">
        <v>0</v>
      </c>
      <c r="R18">
        <v>4.2549920352250483</v>
      </c>
      <c r="S18">
        <v>5.3833354548467272</v>
      </c>
      <c r="T18">
        <v>0</v>
      </c>
      <c r="U18">
        <v>50.253727926749519</v>
      </c>
      <c r="V18">
        <v>0</v>
      </c>
      <c r="W18">
        <v>5.0018867924528303</v>
      </c>
      <c r="X18">
        <v>20.001092001091997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6.7624751999999999</v>
      </c>
      <c r="AF18">
        <v>6.1510580999999993</v>
      </c>
      <c r="AG18">
        <v>29.467179720000001</v>
      </c>
      <c r="AH18">
        <v>0</v>
      </c>
      <c r="AI18">
        <v>0</v>
      </c>
      <c r="AJ18">
        <v>0</v>
      </c>
      <c r="AK18">
        <v>23.02065717</v>
      </c>
      <c r="AL18">
        <v>1.9938699999999996</v>
      </c>
      <c r="AM18">
        <v>0</v>
      </c>
      <c r="AN18">
        <v>0</v>
      </c>
      <c r="AO18">
        <v>3.0989952000000001E-2</v>
      </c>
      <c r="AP18">
        <v>1.9691532000000003</v>
      </c>
      <c r="AQ18">
        <v>0</v>
      </c>
      <c r="AR18">
        <v>1.9395072000000007</v>
      </c>
      <c r="AS18">
        <v>2.3632473599999999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17.58999895472807</v>
      </c>
      <c r="BB18">
        <f t="shared" si="0"/>
        <v>469.66760932486005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280.11523733436184</v>
      </c>
      <c r="L19">
        <v>2.0022073291813345</v>
      </c>
      <c r="M19">
        <v>14.46054</v>
      </c>
      <c r="N19">
        <v>14.459866101694915</v>
      </c>
      <c r="O19">
        <v>9.6385284015852033</v>
      </c>
      <c r="P19">
        <v>7.9994467272568386</v>
      </c>
      <c r="Q19">
        <v>0</v>
      </c>
      <c r="R19">
        <v>4.2549920352250483</v>
      </c>
      <c r="S19">
        <v>5.3833354548467272</v>
      </c>
      <c r="T19">
        <v>0</v>
      </c>
      <c r="U19">
        <v>50.253727926749519</v>
      </c>
      <c r="V19">
        <v>0</v>
      </c>
      <c r="W19">
        <v>5.0018867924528303</v>
      </c>
      <c r="X19">
        <v>20.001092001091997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6.7624751999999999</v>
      </c>
      <c r="AF19">
        <v>6.1510580999999993</v>
      </c>
      <c r="AG19">
        <v>29.467179720000001</v>
      </c>
      <c r="AH19">
        <v>0</v>
      </c>
      <c r="AI19">
        <v>0</v>
      </c>
      <c r="AJ19">
        <v>0</v>
      </c>
      <c r="AK19">
        <v>23.02065717</v>
      </c>
      <c r="AL19">
        <v>1.9938699999999996</v>
      </c>
      <c r="AM19">
        <v>0</v>
      </c>
      <c r="AN19">
        <v>0</v>
      </c>
      <c r="AO19">
        <v>3.7446192000000003E-2</v>
      </c>
      <c r="AP19">
        <v>1.9691532000000003</v>
      </c>
      <c r="AQ19">
        <v>0</v>
      </c>
      <c r="AR19">
        <v>1.9395072000000007</v>
      </c>
      <c r="AS19">
        <v>2.3632473599999999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17.590643517281702</v>
      </c>
      <c r="BB19">
        <f t="shared" si="0"/>
        <v>469.68481072916433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280.10384760750389</v>
      </c>
      <c r="L20">
        <v>2.0022073291813345</v>
      </c>
      <c r="M20">
        <v>14.46054</v>
      </c>
      <c r="N20">
        <v>14.459866101694915</v>
      </c>
      <c r="O20">
        <v>9.6385284015852033</v>
      </c>
      <c r="P20">
        <v>7.9994467272568386</v>
      </c>
      <c r="Q20">
        <v>0</v>
      </c>
      <c r="R20">
        <v>4.2549920352250483</v>
      </c>
      <c r="S20">
        <v>5.3833354548467272</v>
      </c>
      <c r="T20">
        <v>0</v>
      </c>
      <c r="U20">
        <v>50.253727926749519</v>
      </c>
      <c r="V20">
        <v>0</v>
      </c>
      <c r="W20">
        <v>5.0018867924528303</v>
      </c>
      <c r="X20">
        <v>20.001092001091997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6.7624751999999999</v>
      </c>
      <c r="AF20">
        <v>6.1510580999999993</v>
      </c>
      <c r="AG20">
        <v>29.467179720000001</v>
      </c>
      <c r="AH20">
        <v>0</v>
      </c>
      <c r="AI20">
        <v>0</v>
      </c>
      <c r="AJ20">
        <v>0</v>
      </c>
      <c r="AK20">
        <v>23.02065717</v>
      </c>
      <c r="AL20">
        <v>1.9938699999999996</v>
      </c>
      <c r="AM20">
        <v>0</v>
      </c>
      <c r="AN20">
        <v>0</v>
      </c>
      <c r="AO20">
        <v>3.8737440000000001E-3</v>
      </c>
      <c r="AP20">
        <v>1.9691532000000003</v>
      </c>
      <c r="AQ20">
        <v>0</v>
      </c>
      <c r="AR20">
        <v>1.9395072000000007</v>
      </c>
      <c r="AS20">
        <v>2.3632473599999999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17.589019977928068</v>
      </c>
      <c r="BB20">
        <f t="shared" si="0"/>
        <v>469.64147209366001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280.11523733436184</v>
      </c>
      <c r="L21">
        <v>2.0022073291813345</v>
      </c>
      <c r="M21">
        <v>14.46054</v>
      </c>
      <c r="N21">
        <v>14.459866101694915</v>
      </c>
      <c r="O21">
        <v>9.6385284015852033</v>
      </c>
      <c r="P21">
        <v>7.9994467272568386</v>
      </c>
      <c r="Q21">
        <v>0</v>
      </c>
      <c r="R21">
        <v>4.2549920352250483</v>
      </c>
      <c r="S21">
        <v>5.3833354548467272</v>
      </c>
      <c r="T21">
        <v>0</v>
      </c>
      <c r="U21">
        <v>50.253727926749519</v>
      </c>
      <c r="V21">
        <v>0</v>
      </c>
      <c r="W21">
        <v>5.0018867924528303</v>
      </c>
      <c r="X21">
        <v>20.001092001091997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6.7624751999999999</v>
      </c>
      <c r="AF21">
        <v>6.1510580999999993</v>
      </c>
      <c r="AG21">
        <v>29.467179720000001</v>
      </c>
      <c r="AH21">
        <v>0</v>
      </c>
      <c r="AI21">
        <v>0</v>
      </c>
      <c r="AJ21">
        <v>0</v>
      </c>
      <c r="AK21">
        <v>23.02065717</v>
      </c>
      <c r="AL21">
        <v>1.9938699999999996</v>
      </c>
      <c r="AM21">
        <v>0</v>
      </c>
      <c r="AN21">
        <v>0</v>
      </c>
      <c r="AO21">
        <v>0</v>
      </c>
      <c r="AP21">
        <v>1.9691532000000003</v>
      </c>
      <c r="AQ21">
        <v>10.480079999999999</v>
      </c>
      <c r="AR21">
        <v>1.9395072000000007</v>
      </c>
      <c r="AS21">
        <v>2.3632473599999999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17.9676225476817</v>
      </c>
      <c r="BB21">
        <f t="shared" si="0"/>
        <v>479.75046550676433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280.10384760750389</v>
      </c>
      <c r="L22">
        <v>2.0022073291813345</v>
      </c>
      <c r="M22">
        <v>14.46054</v>
      </c>
      <c r="N22">
        <v>14.459866101694915</v>
      </c>
      <c r="O22">
        <v>9.6385284015852033</v>
      </c>
      <c r="P22">
        <v>7.9994467272568386</v>
      </c>
      <c r="Q22">
        <v>0</v>
      </c>
      <c r="R22">
        <v>4.2549920352250483</v>
      </c>
      <c r="S22">
        <v>5.3833354548467272</v>
      </c>
      <c r="T22">
        <v>0</v>
      </c>
      <c r="U22">
        <v>50.253727926749519</v>
      </c>
      <c r="V22">
        <v>0</v>
      </c>
      <c r="W22">
        <v>5.0018867924528303</v>
      </c>
      <c r="X22">
        <v>25.999528413110113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6.7624751999999999</v>
      </c>
      <c r="AF22">
        <v>6.1510580999999993</v>
      </c>
      <c r="AG22">
        <v>29.467179720000001</v>
      </c>
      <c r="AH22">
        <v>1.2477201</v>
      </c>
      <c r="AI22">
        <v>0</v>
      </c>
      <c r="AJ22">
        <v>0</v>
      </c>
      <c r="AK22">
        <v>23.02065717</v>
      </c>
      <c r="AL22">
        <v>1.9938699999999996</v>
      </c>
      <c r="AM22">
        <v>0</v>
      </c>
      <c r="AN22">
        <v>0</v>
      </c>
      <c r="AO22">
        <v>0</v>
      </c>
      <c r="AP22">
        <v>1.9691532000000003</v>
      </c>
      <c r="AQ22">
        <v>19.999486000000001</v>
      </c>
      <c r="AR22">
        <v>1.9395072000000007</v>
      </c>
      <c r="AS22">
        <v>2.3632473599999999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18.572447964001924</v>
      </c>
      <c r="BB22">
        <f t="shared" si="0"/>
        <v>495.89981287560425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280.10872195713938</v>
      </c>
      <c r="L23">
        <v>2.0022073291813345</v>
      </c>
      <c r="M23">
        <v>31.882459441635525</v>
      </c>
      <c r="N23">
        <v>51.878742687645087</v>
      </c>
      <c r="O23">
        <v>73.28195660377358</v>
      </c>
      <c r="P23">
        <v>27.275682287046088</v>
      </c>
      <c r="Q23">
        <v>0</v>
      </c>
      <c r="R23">
        <v>2.6337460615796515</v>
      </c>
      <c r="S23">
        <v>4.189228841657811</v>
      </c>
      <c r="T23">
        <v>0</v>
      </c>
      <c r="U23">
        <v>50.253727926749519</v>
      </c>
      <c r="V23">
        <v>0</v>
      </c>
      <c r="W23">
        <v>15.936458173038229</v>
      </c>
      <c r="X23">
        <v>40.576868125176603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6.7624751999999999</v>
      </c>
      <c r="AF23">
        <v>6.1510580999999993</v>
      </c>
      <c r="AG23">
        <v>29.467179720000001</v>
      </c>
      <c r="AH23">
        <v>10.27289549</v>
      </c>
      <c r="AI23">
        <v>0</v>
      </c>
      <c r="AJ23">
        <v>0</v>
      </c>
      <c r="AK23">
        <v>23.02065717</v>
      </c>
      <c r="AL23">
        <v>1.9938699999999996</v>
      </c>
      <c r="AM23">
        <v>0</v>
      </c>
      <c r="AN23">
        <v>0</v>
      </c>
      <c r="AO23">
        <v>0</v>
      </c>
      <c r="AP23">
        <v>1.0689688799999999</v>
      </c>
      <c r="AQ23">
        <v>21.571498000000002</v>
      </c>
      <c r="AR23">
        <v>1.9395072000000007</v>
      </c>
      <c r="AS23">
        <v>2.3632473599999999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24.715185414257498</v>
      </c>
      <c r="BB23">
        <f t="shared" si="0"/>
        <v>659.9159711403654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280.11355123148633</v>
      </c>
      <c r="L24">
        <v>2.0022073291813345</v>
      </c>
      <c r="M24">
        <v>31.882459441635525</v>
      </c>
      <c r="N24">
        <v>51.878742687645087</v>
      </c>
      <c r="O24">
        <v>73.28195660377358</v>
      </c>
      <c r="P24">
        <v>27.275682287046088</v>
      </c>
      <c r="Q24">
        <v>0</v>
      </c>
      <c r="R24">
        <v>2.6337460615796515</v>
      </c>
      <c r="S24">
        <v>4.189228841657811</v>
      </c>
      <c r="T24">
        <v>0</v>
      </c>
      <c r="U24">
        <v>50.253727926749519</v>
      </c>
      <c r="V24">
        <v>0</v>
      </c>
      <c r="W24">
        <v>20.108730350877192</v>
      </c>
      <c r="X24">
        <v>43.187630510948907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0.58025450000000001</v>
      </c>
      <c r="AE24">
        <v>7.2133068800000011</v>
      </c>
      <c r="AF24">
        <v>6.1510580999999993</v>
      </c>
      <c r="AG24">
        <v>29.467179720000001</v>
      </c>
      <c r="AH24">
        <v>20.54579098</v>
      </c>
      <c r="AI24">
        <v>0</v>
      </c>
      <c r="AJ24">
        <v>0</v>
      </c>
      <c r="AK24">
        <v>23.02065717</v>
      </c>
      <c r="AL24">
        <v>1.9938699999999996</v>
      </c>
      <c r="AM24">
        <v>0</v>
      </c>
      <c r="AN24">
        <v>0</v>
      </c>
      <c r="AO24">
        <v>0</v>
      </c>
      <c r="AP24">
        <v>1.0689688799999999</v>
      </c>
      <c r="AQ24">
        <v>32.357247000000001</v>
      </c>
      <c r="AR24">
        <v>1.9395072000000007</v>
      </c>
      <c r="AS24">
        <v>2.3632473599999999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25.757666148694884</v>
      </c>
      <c r="BB24">
        <f t="shared" si="0"/>
        <v>687.75108491388619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280.10822567127974</v>
      </c>
      <c r="L25">
        <v>2.0022073291813345</v>
      </c>
      <c r="M25">
        <v>31.882459441635525</v>
      </c>
      <c r="N25">
        <v>51.878742687645087</v>
      </c>
      <c r="O25">
        <v>73.28195660377358</v>
      </c>
      <c r="P25">
        <v>27.275682287046088</v>
      </c>
      <c r="Q25">
        <v>0</v>
      </c>
      <c r="R25">
        <v>0.60983918811881188</v>
      </c>
      <c r="S25">
        <v>1.6540730659793812</v>
      </c>
      <c r="T25">
        <v>0</v>
      </c>
      <c r="U25">
        <v>50.253727926749519</v>
      </c>
      <c r="V25">
        <v>6.5536099999999999</v>
      </c>
      <c r="W25">
        <v>20.377413488372092</v>
      </c>
      <c r="X25">
        <v>43.18909378626438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3.8296797000000007</v>
      </c>
      <c r="AE25">
        <v>13.524950400000002</v>
      </c>
      <c r="AF25">
        <v>6.1510580999999993</v>
      </c>
      <c r="AG25">
        <v>29.467179720000001</v>
      </c>
      <c r="AH25">
        <v>30.818686469999999</v>
      </c>
      <c r="AI25">
        <v>0</v>
      </c>
      <c r="AJ25">
        <v>0</v>
      </c>
      <c r="AK25">
        <v>23.02065717</v>
      </c>
      <c r="AL25">
        <v>1.9938699999999996</v>
      </c>
      <c r="AM25">
        <v>0</v>
      </c>
      <c r="AN25">
        <v>0</v>
      </c>
      <c r="AO25">
        <v>1.8038734559999998</v>
      </c>
      <c r="AP25">
        <v>1.0689688799999999</v>
      </c>
      <c r="AQ25">
        <v>43.142996000000004</v>
      </c>
      <c r="AR25">
        <v>1.9395072000000007</v>
      </c>
      <c r="AS25">
        <v>2.3632473599999999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27.009720710608445</v>
      </c>
      <c r="BB25">
        <f t="shared" si="0"/>
        <v>721.18198522143723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320.00207490403568</v>
      </c>
      <c r="L26">
        <v>5.0004892540159913</v>
      </c>
      <c r="M26">
        <v>31.882459441635525</v>
      </c>
      <c r="N26">
        <v>51.878742687645087</v>
      </c>
      <c r="O26">
        <v>73.28195660377358</v>
      </c>
      <c r="P26">
        <v>27.275682287046088</v>
      </c>
      <c r="Q26">
        <v>0</v>
      </c>
      <c r="R26">
        <v>9.3057936569222282</v>
      </c>
      <c r="S26">
        <v>11.579618129770992</v>
      </c>
      <c r="T26">
        <v>0</v>
      </c>
      <c r="U26">
        <v>50.253727926749519</v>
      </c>
      <c r="V26">
        <v>7.9639540229885073</v>
      </c>
      <c r="W26">
        <v>20.377413488372092</v>
      </c>
      <c r="X26">
        <v>43.18909378626438</v>
      </c>
      <c r="Y26">
        <v>0</v>
      </c>
      <c r="Z26">
        <v>0.48312000000000005</v>
      </c>
      <c r="AA26">
        <v>1.6654464</v>
      </c>
      <c r="AB26">
        <v>0</v>
      </c>
      <c r="AC26">
        <v>4.2505959439999987</v>
      </c>
      <c r="AD26">
        <v>8.0075120999999996</v>
      </c>
      <c r="AE26">
        <v>13.524950400000002</v>
      </c>
      <c r="AF26">
        <v>6.1510580999999993</v>
      </c>
      <c r="AG26">
        <v>29.467179720000001</v>
      </c>
      <c r="AH26">
        <v>41.091581959999999</v>
      </c>
      <c r="AI26">
        <v>0</v>
      </c>
      <c r="AJ26">
        <v>0</v>
      </c>
      <c r="AK26">
        <v>23.02065717</v>
      </c>
      <c r="AL26">
        <v>1.9938699999999996</v>
      </c>
      <c r="AM26">
        <v>0</v>
      </c>
      <c r="AN26">
        <v>0</v>
      </c>
      <c r="AO26">
        <v>1.6398849600000001</v>
      </c>
      <c r="AP26">
        <v>1.0689688799999999</v>
      </c>
      <c r="AQ26">
        <v>43.142996000000004</v>
      </c>
      <c r="AR26">
        <v>1.9395072000000007</v>
      </c>
      <c r="AS26">
        <v>2.3632473599999999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30.028037222164944</v>
      </c>
      <c r="BB26">
        <f t="shared" si="0"/>
        <v>801.7735451610547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442.00274266634864</v>
      </c>
      <c r="L27">
        <v>5.0004636425361308</v>
      </c>
      <c r="M27">
        <v>31.882459441635525</v>
      </c>
      <c r="N27">
        <v>51.878742687645087</v>
      </c>
      <c r="O27">
        <v>73.28195660377358</v>
      </c>
      <c r="P27">
        <v>27.275682287046088</v>
      </c>
      <c r="Q27">
        <v>0</v>
      </c>
      <c r="R27">
        <v>9.3057936569222282</v>
      </c>
      <c r="S27">
        <v>11.579618129770992</v>
      </c>
      <c r="T27">
        <v>0</v>
      </c>
      <c r="U27">
        <v>50.253727926749519</v>
      </c>
      <c r="V27">
        <v>7.9639540229885073</v>
      </c>
      <c r="W27">
        <v>20.377413488372092</v>
      </c>
      <c r="X27">
        <v>43.18909378626438</v>
      </c>
      <c r="Y27">
        <v>0</v>
      </c>
      <c r="Z27">
        <v>3.1402799999999997</v>
      </c>
      <c r="AA27">
        <v>7.8359253120000023</v>
      </c>
      <c r="AB27">
        <v>1.756203</v>
      </c>
      <c r="AC27">
        <v>8.5011918879999975</v>
      </c>
      <c r="AD27">
        <v>12.011268149999999</v>
      </c>
      <c r="AE27">
        <v>16.906188</v>
      </c>
      <c r="AF27">
        <v>6.1510580999999993</v>
      </c>
      <c r="AG27">
        <v>29.467179720000001</v>
      </c>
      <c r="AH27">
        <v>51.364477450000003</v>
      </c>
      <c r="AI27">
        <v>2.2364691999999997</v>
      </c>
      <c r="AJ27">
        <v>0</v>
      </c>
      <c r="AK27">
        <v>23.02065717</v>
      </c>
      <c r="AL27">
        <v>1.9938699999999996</v>
      </c>
      <c r="AM27">
        <v>0</v>
      </c>
      <c r="AN27">
        <v>0</v>
      </c>
      <c r="AO27">
        <v>1.4578189920000002</v>
      </c>
      <c r="AP27">
        <v>1.0689688799999999</v>
      </c>
      <c r="AQ27">
        <v>43.142996000000004</v>
      </c>
      <c r="AR27">
        <v>15.516057600000002</v>
      </c>
      <c r="AS27">
        <v>7.3260668160000009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36.348668200210014</v>
      </c>
      <c r="BB27">
        <f t="shared" si="0"/>
        <v>970.53965641784282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437.99487458724991</v>
      </c>
      <c r="L28">
        <v>5.0005653963998471</v>
      </c>
      <c r="M28">
        <v>31.882459441635525</v>
      </c>
      <c r="N28">
        <v>51.878742687645087</v>
      </c>
      <c r="O28">
        <v>73.28195660377358</v>
      </c>
      <c r="P28">
        <v>27.275682287046088</v>
      </c>
      <c r="Q28">
        <v>0</v>
      </c>
      <c r="R28">
        <v>9.3104235812133069</v>
      </c>
      <c r="S28">
        <v>11.5747149036571</v>
      </c>
      <c r="T28">
        <v>0</v>
      </c>
      <c r="U28">
        <v>50.253727926749519</v>
      </c>
      <c r="V28">
        <v>7.7120919929203557</v>
      </c>
      <c r="W28">
        <v>20.377413488372092</v>
      </c>
      <c r="X28">
        <v>43.18909378626438</v>
      </c>
      <c r="Y28">
        <v>0</v>
      </c>
      <c r="Z28">
        <v>5.7568579199999999</v>
      </c>
      <c r="AA28">
        <v>14.006404224000002</v>
      </c>
      <c r="AB28">
        <v>5.7369298000000004</v>
      </c>
      <c r="AC28">
        <v>12.764651820900001</v>
      </c>
      <c r="AD28">
        <v>16.015024199999999</v>
      </c>
      <c r="AE28">
        <v>21.696274600000002</v>
      </c>
      <c r="AF28">
        <v>13.669017999999999</v>
      </c>
      <c r="AG28">
        <v>29.467179720000001</v>
      </c>
      <c r="AH28">
        <v>61.637372940000013</v>
      </c>
      <c r="AI28">
        <v>7.2685249000000001</v>
      </c>
      <c r="AJ28">
        <v>0</v>
      </c>
      <c r="AK28">
        <v>23.02065717</v>
      </c>
      <c r="AL28">
        <v>1.9938699999999996</v>
      </c>
      <c r="AM28">
        <v>0</v>
      </c>
      <c r="AN28">
        <v>0</v>
      </c>
      <c r="AO28">
        <v>1.2124818720000001</v>
      </c>
      <c r="AP28">
        <v>1.0689688799999999</v>
      </c>
      <c r="AQ28">
        <v>43.142996000000004</v>
      </c>
      <c r="AR28">
        <v>15.516057600000002</v>
      </c>
      <c r="AS28">
        <v>7.3260668160000009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37.94222290500521</v>
      </c>
      <c r="BB28">
        <f t="shared" si="0"/>
        <v>1013.0888602408219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435.99661069620606</v>
      </c>
      <c r="L29">
        <v>5.0005653963998471</v>
      </c>
      <c r="M29">
        <v>31.882459441635525</v>
      </c>
      <c r="N29">
        <v>51.878742687645087</v>
      </c>
      <c r="O29">
        <v>73.28195660377358</v>
      </c>
      <c r="P29">
        <v>27.275682287046088</v>
      </c>
      <c r="Q29">
        <v>0</v>
      </c>
      <c r="R29">
        <v>9.3104235812133069</v>
      </c>
      <c r="S29">
        <v>11.5747149036571</v>
      </c>
      <c r="T29">
        <v>0</v>
      </c>
      <c r="U29">
        <v>50.253727926749519</v>
      </c>
      <c r="V29">
        <v>6.8311751086666668</v>
      </c>
      <c r="W29">
        <v>20.377413488372092</v>
      </c>
      <c r="X29">
        <v>43.18909378626438</v>
      </c>
      <c r="Y29">
        <v>0</v>
      </c>
      <c r="Z29">
        <v>5.7568579199999999</v>
      </c>
      <c r="AA29">
        <v>18.511436736</v>
      </c>
      <c r="AB29">
        <v>11.56752376</v>
      </c>
      <c r="AC29">
        <v>12.764651820900001</v>
      </c>
      <c r="AD29">
        <v>16.015024199999999</v>
      </c>
      <c r="AE29">
        <v>21.696274600000002</v>
      </c>
      <c r="AF29">
        <v>13.669017999999999</v>
      </c>
      <c r="AG29">
        <v>29.467179720000001</v>
      </c>
      <c r="AH29">
        <v>61.637372940000013</v>
      </c>
      <c r="AI29">
        <v>7.2685249000000001</v>
      </c>
      <c r="AJ29">
        <v>0</v>
      </c>
      <c r="AK29">
        <v>23.02065717</v>
      </c>
      <c r="AL29">
        <v>1.9938699999999996</v>
      </c>
      <c r="AM29">
        <v>0</v>
      </c>
      <c r="AN29">
        <v>0</v>
      </c>
      <c r="AO29">
        <v>1.1362982400000003</v>
      </c>
      <c r="AP29">
        <v>1.0689688799999999</v>
      </c>
      <c r="AQ29">
        <v>43.142996000000004</v>
      </c>
      <c r="AR29">
        <v>4.8487679999999989</v>
      </c>
      <c r="AS29">
        <v>7.3260668160000009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37.823560720106798</v>
      </c>
      <c r="BB29">
        <f t="shared" si="0"/>
        <v>1009.9204948904226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435.99571493932496</v>
      </c>
      <c r="L30">
        <v>5.0005653963998471</v>
      </c>
      <c r="M30">
        <v>31.882459441635525</v>
      </c>
      <c r="N30">
        <v>51.878742687645087</v>
      </c>
      <c r="O30">
        <v>73.28195660377358</v>
      </c>
      <c r="P30">
        <v>27.275682287046088</v>
      </c>
      <c r="Q30">
        <v>0</v>
      </c>
      <c r="R30">
        <v>9.3104235812133069</v>
      </c>
      <c r="S30">
        <v>11.5747149036571</v>
      </c>
      <c r="T30">
        <v>0</v>
      </c>
      <c r="U30">
        <v>50.253727926749519</v>
      </c>
      <c r="V30">
        <v>7.376261375540456</v>
      </c>
      <c r="W30">
        <v>20.377413488372092</v>
      </c>
      <c r="X30">
        <v>43.18909378626438</v>
      </c>
      <c r="Y30">
        <v>0</v>
      </c>
      <c r="Z30">
        <v>5.7568579199999999</v>
      </c>
      <c r="AA30">
        <v>18.511436736</v>
      </c>
      <c r="AB30">
        <v>11.56752376</v>
      </c>
      <c r="AC30">
        <v>12.764651820900001</v>
      </c>
      <c r="AD30">
        <v>16.015024199999999</v>
      </c>
      <c r="AE30">
        <v>21.696274600000002</v>
      </c>
      <c r="AF30">
        <v>13.669017999999999</v>
      </c>
      <c r="AG30">
        <v>29.467179720000001</v>
      </c>
      <c r="AH30">
        <v>61.637372940000013</v>
      </c>
      <c r="AI30">
        <v>7.2685249000000001</v>
      </c>
      <c r="AJ30">
        <v>0</v>
      </c>
      <c r="AK30">
        <v>23.02065717</v>
      </c>
      <c r="AL30">
        <v>1.9938699999999996</v>
      </c>
      <c r="AM30">
        <v>0</v>
      </c>
      <c r="AN30">
        <v>0</v>
      </c>
      <c r="AO30">
        <v>1.0704445920000001</v>
      </c>
      <c r="AP30">
        <v>1.0689688799999999</v>
      </c>
      <c r="AQ30">
        <v>43.142996000000004</v>
      </c>
      <c r="AR30">
        <v>4.8487679999999989</v>
      </c>
      <c r="AS30">
        <v>7.3260668160000009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37.840828815143695</v>
      </c>
      <c r="BB30">
        <f t="shared" si="0"/>
        <v>1010.3815636573783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438.99815568935202</v>
      </c>
      <c r="L31">
        <v>5.0005653963998471</v>
      </c>
      <c r="M31">
        <v>31.882459441635525</v>
      </c>
      <c r="N31">
        <v>51.878742687645087</v>
      </c>
      <c r="O31">
        <v>73.28195660377358</v>
      </c>
      <c r="P31">
        <v>27.275682287046088</v>
      </c>
      <c r="Q31">
        <v>0</v>
      </c>
      <c r="R31">
        <v>9.3104235812133069</v>
      </c>
      <c r="S31">
        <v>11.5747149036571</v>
      </c>
      <c r="T31">
        <v>0</v>
      </c>
      <c r="U31">
        <v>50.253727926749519</v>
      </c>
      <c r="V31">
        <v>6.8311751086666668</v>
      </c>
      <c r="W31">
        <v>20.377413488372092</v>
      </c>
      <c r="X31">
        <v>43.18909378626438</v>
      </c>
      <c r="Y31">
        <v>0</v>
      </c>
      <c r="Z31">
        <v>5.7568579199999999</v>
      </c>
      <c r="AA31">
        <v>18.511436736</v>
      </c>
      <c r="AB31">
        <v>11.56752376</v>
      </c>
      <c r="AC31">
        <v>12.764651820900001</v>
      </c>
      <c r="AD31">
        <v>16.015024199999999</v>
      </c>
      <c r="AE31">
        <v>21.696274600000002</v>
      </c>
      <c r="AF31">
        <v>13.669017999999999</v>
      </c>
      <c r="AG31">
        <v>29.467179720000001</v>
      </c>
      <c r="AH31">
        <v>61.637372940000013</v>
      </c>
      <c r="AI31">
        <v>7.2685249000000001</v>
      </c>
      <c r="AJ31">
        <v>0</v>
      </c>
      <c r="AK31">
        <v>23.02065717</v>
      </c>
      <c r="AL31">
        <v>1.9938699999999996</v>
      </c>
      <c r="AM31">
        <v>0</v>
      </c>
      <c r="AN31">
        <v>0</v>
      </c>
      <c r="AO31">
        <v>1.089813312</v>
      </c>
      <c r="AP31">
        <v>1.0689688799999999</v>
      </c>
      <c r="AQ31">
        <v>43.142996000000004</v>
      </c>
      <c r="AR31">
        <v>4.8487679999999989</v>
      </c>
      <c r="AS31">
        <v>7.3260668160000009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37.930238507383592</v>
      </c>
      <c r="BB31">
        <f t="shared" si="0"/>
        <v>1012.7688771682917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448.99547947945621</v>
      </c>
      <c r="L32">
        <v>5.0005653963998471</v>
      </c>
      <c r="M32">
        <v>31.882459441635525</v>
      </c>
      <c r="N32">
        <v>51.878742687645087</v>
      </c>
      <c r="O32">
        <v>73.28195660377358</v>
      </c>
      <c r="P32">
        <v>27.275682287046088</v>
      </c>
      <c r="Q32">
        <v>0</v>
      </c>
      <c r="R32">
        <v>9.3104235812133069</v>
      </c>
      <c r="S32">
        <v>11.5747149036571</v>
      </c>
      <c r="T32">
        <v>0</v>
      </c>
      <c r="U32">
        <v>50.253727926749519</v>
      </c>
      <c r="V32">
        <v>6.8311751086666668</v>
      </c>
      <c r="W32">
        <v>20.377413488372092</v>
      </c>
      <c r="X32">
        <v>43.18909378626438</v>
      </c>
      <c r="Y32">
        <v>0</v>
      </c>
      <c r="Z32">
        <v>5.7568579199999999</v>
      </c>
      <c r="AA32">
        <v>18.511436736</v>
      </c>
      <c r="AB32">
        <v>11.56752376</v>
      </c>
      <c r="AC32">
        <v>12.764651820900001</v>
      </c>
      <c r="AD32">
        <v>16.015024199999999</v>
      </c>
      <c r="AE32">
        <v>21.696274600000002</v>
      </c>
      <c r="AF32">
        <v>13.669017999999999</v>
      </c>
      <c r="AG32">
        <v>29.467179720000001</v>
      </c>
      <c r="AH32">
        <v>61.637372940000013</v>
      </c>
      <c r="AI32">
        <v>7.2685249000000001</v>
      </c>
      <c r="AJ32">
        <v>0</v>
      </c>
      <c r="AK32">
        <v>23.02065717</v>
      </c>
      <c r="AL32">
        <v>1.9938699999999996</v>
      </c>
      <c r="AM32">
        <v>0</v>
      </c>
      <c r="AN32">
        <v>0</v>
      </c>
      <c r="AO32">
        <v>1.1362982400000003</v>
      </c>
      <c r="AP32">
        <v>1.0689688799999999</v>
      </c>
      <c r="AQ32">
        <v>43.142996000000004</v>
      </c>
      <c r="AR32">
        <v>4.8487679999999989</v>
      </c>
      <c r="AS32">
        <v>7.3260668160000009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38.292820080955551</v>
      </c>
      <c r="BB32">
        <f t="shared" si="0"/>
        <v>1022.4501043128239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464.99759731966117</v>
      </c>
      <c r="L33">
        <v>5.0005653963998471</v>
      </c>
      <c r="M33">
        <v>31.882459441635525</v>
      </c>
      <c r="N33">
        <v>51.878742687645087</v>
      </c>
      <c r="O33">
        <v>73.28195660377358</v>
      </c>
      <c r="P33">
        <v>27.275682287046088</v>
      </c>
      <c r="Q33">
        <v>0</v>
      </c>
      <c r="R33">
        <v>9.3104235812133069</v>
      </c>
      <c r="S33">
        <v>11.5747149036571</v>
      </c>
      <c r="T33">
        <v>0</v>
      </c>
      <c r="U33">
        <v>50.253727926749519</v>
      </c>
      <c r="V33">
        <v>6.8311751086666668</v>
      </c>
      <c r="W33">
        <v>19.467783606557376</v>
      </c>
      <c r="X33">
        <v>43.18909378626438</v>
      </c>
      <c r="Y33">
        <v>0</v>
      </c>
      <c r="Z33">
        <v>5.7568579199999999</v>
      </c>
      <c r="AA33">
        <v>18.511436736</v>
      </c>
      <c r="AB33">
        <v>11.56752376</v>
      </c>
      <c r="AC33">
        <v>12.764651820900001</v>
      </c>
      <c r="AD33">
        <v>16.015024199999999</v>
      </c>
      <c r="AE33">
        <v>21.696274600000002</v>
      </c>
      <c r="AF33">
        <v>13.669017999999999</v>
      </c>
      <c r="AG33">
        <v>29.467179720000001</v>
      </c>
      <c r="AH33">
        <v>61.637372940000013</v>
      </c>
      <c r="AI33">
        <v>7.2685249000000001</v>
      </c>
      <c r="AJ33">
        <v>0</v>
      </c>
      <c r="AK33">
        <v>23.02065717</v>
      </c>
      <c r="AL33">
        <v>1.9938699999999996</v>
      </c>
      <c r="AM33">
        <v>0</v>
      </c>
      <c r="AN33">
        <v>0</v>
      </c>
      <c r="AO33">
        <v>1.1350069920000001</v>
      </c>
      <c r="AP33">
        <v>1.0689688799999999</v>
      </c>
      <c r="AQ33">
        <v>43.142996000000004</v>
      </c>
      <c r="AR33">
        <v>4.8487679999999989</v>
      </c>
      <c r="AS33">
        <v>4.7264947199999998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38.743767903194872</v>
      </c>
      <c r="BB33">
        <f t="shared" si="0"/>
        <v>1034.4907811049748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476.99564527472523</v>
      </c>
      <c r="L34">
        <v>5.0005653963998471</v>
      </c>
      <c r="M34">
        <v>31.882459441635525</v>
      </c>
      <c r="N34">
        <v>51.878742687645087</v>
      </c>
      <c r="O34">
        <v>73.28195660377358</v>
      </c>
      <c r="P34">
        <v>27.275682287046088</v>
      </c>
      <c r="Q34">
        <v>0</v>
      </c>
      <c r="R34">
        <v>9.3104235812133069</v>
      </c>
      <c r="S34">
        <v>11.5747149036571</v>
      </c>
      <c r="T34">
        <v>0</v>
      </c>
      <c r="U34">
        <v>50.253727926749519</v>
      </c>
      <c r="V34">
        <v>6.8311751086666668</v>
      </c>
      <c r="W34">
        <v>19.467783606557376</v>
      </c>
      <c r="X34">
        <v>43.18909378626438</v>
      </c>
      <c r="Y34">
        <v>0</v>
      </c>
      <c r="Z34">
        <v>2.8769796000000003</v>
      </c>
      <c r="AA34">
        <v>18.511436736</v>
      </c>
      <c r="AB34">
        <v>11.56752376</v>
      </c>
      <c r="AC34">
        <v>8.5011918879999975</v>
      </c>
      <c r="AD34">
        <v>16.015024199999999</v>
      </c>
      <c r="AE34">
        <v>21.696274600000002</v>
      </c>
      <c r="AF34">
        <v>6.1510580999999993</v>
      </c>
      <c r="AG34">
        <v>29.467179720000001</v>
      </c>
      <c r="AH34">
        <v>61.637372940000013</v>
      </c>
      <c r="AI34">
        <v>2.2364691999999997</v>
      </c>
      <c r="AJ34">
        <v>0</v>
      </c>
      <c r="AK34">
        <v>23.02065717</v>
      </c>
      <c r="AL34">
        <v>1.9938699999999996</v>
      </c>
      <c r="AM34">
        <v>0</v>
      </c>
      <c r="AN34">
        <v>0</v>
      </c>
      <c r="AO34">
        <v>1.118220768</v>
      </c>
      <c r="AP34">
        <v>1.0689688799999999</v>
      </c>
      <c r="AQ34">
        <v>43.142996000000004</v>
      </c>
      <c r="AR34">
        <v>15.516057600000002</v>
      </c>
      <c r="AS34">
        <v>4.7264947199999998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38.850450340480116</v>
      </c>
      <c r="BB34">
        <f t="shared" si="0"/>
        <v>1037.3392961458535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512.33694131153982</v>
      </c>
      <c r="L35">
        <v>5.0005653963998471</v>
      </c>
      <c r="M35">
        <v>31.882459441635525</v>
      </c>
      <c r="N35">
        <v>51.878742687645087</v>
      </c>
      <c r="O35">
        <v>73.28195660377358</v>
      </c>
      <c r="P35">
        <v>27.275682287046088</v>
      </c>
      <c r="Q35">
        <v>0</v>
      </c>
      <c r="R35">
        <v>9.3104235812133069</v>
      </c>
      <c r="S35">
        <v>11.5747149036571</v>
      </c>
      <c r="T35">
        <v>0</v>
      </c>
      <c r="U35">
        <v>50.253727926749519</v>
      </c>
      <c r="V35">
        <v>6.8311751086666668</v>
      </c>
      <c r="W35">
        <v>20.377413488372092</v>
      </c>
      <c r="X35">
        <v>43.18909378626438</v>
      </c>
      <c r="Y35">
        <v>0</v>
      </c>
      <c r="Z35">
        <v>2.8784289599999999</v>
      </c>
      <c r="AA35">
        <v>14.006404224000002</v>
      </c>
      <c r="AB35">
        <v>11.56752376</v>
      </c>
      <c r="AC35">
        <v>4.2505959439999987</v>
      </c>
      <c r="AD35">
        <v>16.015024199999999</v>
      </c>
      <c r="AE35">
        <v>21.696274600000002</v>
      </c>
      <c r="AF35">
        <v>6.1510580999999993</v>
      </c>
      <c r="AG35">
        <v>29.467179720000001</v>
      </c>
      <c r="AH35">
        <v>61.637372940000013</v>
      </c>
      <c r="AI35">
        <v>1.3977932499999999</v>
      </c>
      <c r="AJ35">
        <v>0</v>
      </c>
      <c r="AK35">
        <v>23.02065717</v>
      </c>
      <c r="AL35">
        <v>1.9938699999999996</v>
      </c>
      <c r="AM35">
        <v>0</v>
      </c>
      <c r="AN35">
        <v>0</v>
      </c>
      <c r="AO35">
        <v>1.1375894880000001</v>
      </c>
      <c r="AP35">
        <v>1.0689688799999999</v>
      </c>
      <c r="AQ35">
        <v>43.142996000000004</v>
      </c>
      <c r="AR35">
        <v>15.516057600000002</v>
      </c>
      <c r="AS35">
        <v>4.7264947199999998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39.813505392163982</v>
      </c>
      <c r="BB35">
        <f t="shared" si="0"/>
        <v>1063.0536806867988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512.33694131153982</v>
      </c>
      <c r="L36">
        <v>5.0005653963998471</v>
      </c>
      <c r="M36">
        <v>31.882459441635525</v>
      </c>
      <c r="N36">
        <v>51.878742687645087</v>
      </c>
      <c r="O36">
        <v>73.28195660377358</v>
      </c>
      <c r="P36">
        <v>27.275682287046088</v>
      </c>
      <c r="Q36">
        <v>0</v>
      </c>
      <c r="R36">
        <v>9.3104235812133069</v>
      </c>
      <c r="S36">
        <v>11.5747149036571</v>
      </c>
      <c r="T36">
        <v>0</v>
      </c>
      <c r="U36">
        <v>50.253727926749519</v>
      </c>
      <c r="V36">
        <v>6.8311751086666668</v>
      </c>
      <c r="W36">
        <v>20.377413488372092</v>
      </c>
      <c r="X36">
        <v>43.18909378626438</v>
      </c>
      <c r="Y36">
        <v>0</v>
      </c>
      <c r="Z36">
        <v>2.8784289599999999</v>
      </c>
      <c r="AA36">
        <v>7.8359253120000023</v>
      </c>
      <c r="AB36">
        <v>11.56752376</v>
      </c>
      <c r="AC36">
        <v>0</v>
      </c>
      <c r="AD36">
        <v>16.015024199999999</v>
      </c>
      <c r="AE36">
        <v>21.696274600000002</v>
      </c>
      <c r="AF36">
        <v>6.1510580999999993</v>
      </c>
      <c r="AG36">
        <v>29.467179720000001</v>
      </c>
      <c r="AH36">
        <v>51.364477450000003</v>
      </c>
      <c r="AI36">
        <v>1.3977932499999999</v>
      </c>
      <c r="AJ36">
        <v>0</v>
      </c>
      <c r="AK36">
        <v>23.02065717</v>
      </c>
      <c r="AL36">
        <v>1.9938699999999996</v>
      </c>
      <c r="AM36">
        <v>0</v>
      </c>
      <c r="AN36">
        <v>0</v>
      </c>
      <c r="AO36">
        <v>1.178909424</v>
      </c>
      <c r="AP36">
        <v>1.0689688799999999</v>
      </c>
      <c r="AQ36">
        <v>43.142996000000004</v>
      </c>
      <c r="AR36">
        <v>15.516057600000002</v>
      </c>
      <c r="AS36">
        <v>4.7264947199999998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39.067944417363975</v>
      </c>
      <c r="BB36">
        <f t="shared" si="0"/>
        <v>1043.1465912515987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512.33694131153982</v>
      </c>
      <c r="L37">
        <v>5.0005653963998471</v>
      </c>
      <c r="M37">
        <v>31.882459441635525</v>
      </c>
      <c r="N37">
        <v>51.878742687645087</v>
      </c>
      <c r="O37">
        <v>73.28195660377358</v>
      </c>
      <c r="P37">
        <v>27.275682287046088</v>
      </c>
      <c r="Q37">
        <v>0</v>
      </c>
      <c r="R37">
        <v>9.3104235812133069</v>
      </c>
      <c r="S37">
        <v>11.5747149036571</v>
      </c>
      <c r="T37">
        <v>0</v>
      </c>
      <c r="U37">
        <v>50.253727926749519</v>
      </c>
      <c r="V37">
        <v>6.8311751086666668</v>
      </c>
      <c r="W37">
        <v>20.377413488372092</v>
      </c>
      <c r="X37">
        <v>43.18909378626438</v>
      </c>
      <c r="Y37">
        <v>0</v>
      </c>
      <c r="Z37">
        <v>0.28987200000000002</v>
      </c>
      <c r="AA37">
        <v>1.6654464</v>
      </c>
      <c r="AB37">
        <v>11.56752376</v>
      </c>
      <c r="AC37">
        <v>0</v>
      </c>
      <c r="AD37">
        <v>12.011268149999999</v>
      </c>
      <c r="AE37">
        <v>21.696274600000002</v>
      </c>
      <c r="AF37">
        <v>6.1510580999999993</v>
      </c>
      <c r="AG37">
        <v>29.467179720000001</v>
      </c>
      <c r="AH37">
        <v>37.431602999999996</v>
      </c>
      <c r="AI37">
        <v>1.3977932499999999</v>
      </c>
      <c r="AJ37">
        <v>0</v>
      </c>
      <c r="AK37">
        <v>23.02065717</v>
      </c>
      <c r="AL37">
        <v>1.9938699999999996</v>
      </c>
      <c r="AM37">
        <v>0</v>
      </c>
      <c r="AN37">
        <v>0</v>
      </c>
      <c r="AO37">
        <v>1.2228118560000001</v>
      </c>
      <c r="AP37">
        <v>2.7568144800000001</v>
      </c>
      <c r="AQ37">
        <v>43.142996000000004</v>
      </c>
      <c r="AR37">
        <v>4.8487679999999989</v>
      </c>
      <c r="AS37">
        <v>4.7264947199999998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37.781658266463964</v>
      </c>
      <c r="BB37">
        <f t="shared" si="0"/>
        <v>1008.8016694624988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512.33694131153982</v>
      </c>
      <c r="L38">
        <v>5.0005653963998471</v>
      </c>
      <c r="M38">
        <v>31.882459441635525</v>
      </c>
      <c r="N38">
        <v>51.878742687645087</v>
      </c>
      <c r="O38">
        <v>73.28195660377358</v>
      </c>
      <c r="P38">
        <v>27.275682287046088</v>
      </c>
      <c r="Q38">
        <v>0</v>
      </c>
      <c r="R38">
        <v>9.3104235812133069</v>
      </c>
      <c r="S38">
        <v>11.5747149036571</v>
      </c>
      <c r="T38">
        <v>0</v>
      </c>
      <c r="U38">
        <v>50.253727926749519</v>
      </c>
      <c r="V38">
        <v>6.8311751086666668</v>
      </c>
      <c r="W38">
        <v>20.377413488372092</v>
      </c>
      <c r="X38">
        <v>43.18909378626438</v>
      </c>
      <c r="Y38">
        <v>0</v>
      </c>
      <c r="Z38">
        <v>0</v>
      </c>
      <c r="AA38">
        <v>0</v>
      </c>
      <c r="AB38">
        <v>5.7369298000000004</v>
      </c>
      <c r="AC38">
        <v>0</v>
      </c>
      <c r="AD38">
        <v>12.011268149999999</v>
      </c>
      <c r="AE38">
        <v>14.426613760000002</v>
      </c>
      <c r="AF38">
        <v>6.1510580999999993</v>
      </c>
      <c r="AG38">
        <v>29.467179720000001</v>
      </c>
      <c r="AH38">
        <v>29.113468999999998</v>
      </c>
      <c r="AI38">
        <v>1.3977932499999999</v>
      </c>
      <c r="AJ38">
        <v>0</v>
      </c>
      <c r="AK38">
        <v>23.02065717</v>
      </c>
      <c r="AL38">
        <v>19.071799999999996</v>
      </c>
      <c r="AM38">
        <v>0</v>
      </c>
      <c r="AN38">
        <v>0</v>
      </c>
      <c r="AO38">
        <v>1.2602580480000001</v>
      </c>
      <c r="AP38">
        <v>2.7568144800000001</v>
      </c>
      <c r="AQ38">
        <v>43.142996000000004</v>
      </c>
      <c r="AR38">
        <v>4.8487679999999989</v>
      </c>
      <c r="AS38">
        <v>4.7264947199999998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37.555732546901659</v>
      </c>
      <c r="BB38">
        <f t="shared" si="0"/>
        <v>1002.7692641740612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512.33694131153982</v>
      </c>
      <c r="L39">
        <v>5.0005653963998471</v>
      </c>
      <c r="M39">
        <v>31.882459441635525</v>
      </c>
      <c r="N39">
        <v>51.878742687645087</v>
      </c>
      <c r="O39">
        <v>73.28195660377358</v>
      </c>
      <c r="P39">
        <v>27.275682287046088</v>
      </c>
      <c r="Q39">
        <v>0</v>
      </c>
      <c r="R39">
        <v>9.3104235812133069</v>
      </c>
      <c r="S39">
        <v>11.5747149036571</v>
      </c>
      <c r="T39">
        <v>0</v>
      </c>
      <c r="U39">
        <v>50.253727926749519</v>
      </c>
      <c r="V39">
        <v>6.8311751086666668</v>
      </c>
      <c r="W39">
        <v>20.377413488372092</v>
      </c>
      <c r="X39">
        <v>43.18909378626438</v>
      </c>
      <c r="Y39">
        <v>0</v>
      </c>
      <c r="Z39">
        <v>0</v>
      </c>
      <c r="AA39">
        <v>0</v>
      </c>
      <c r="AB39">
        <v>5.7369298000000004</v>
      </c>
      <c r="AC39">
        <v>0</v>
      </c>
      <c r="AD39">
        <v>8.0075120999999996</v>
      </c>
      <c r="AE39">
        <v>14.426613760000002</v>
      </c>
      <c r="AF39">
        <v>4.4424308500000009</v>
      </c>
      <c r="AG39">
        <v>29.467179720000001</v>
      </c>
      <c r="AH39">
        <v>8.3181339999999988</v>
      </c>
      <c r="AI39">
        <v>1.3977932499999999</v>
      </c>
      <c r="AJ39">
        <v>0</v>
      </c>
      <c r="AK39">
        <v>23.02065717</v>
      </c>
      <c r="AL39">
        <v>49.84675</v>
      </c>
      <c r="AM39">
        <v>0</v>
      </c>
      <c r="AN39">
        <v>0</v>
      </c>
      <c r="AO39">
        <v>1.2744617759999999</v>
      </c>
      <c r="AP39">
        <v>2.7568144800000001</v>
      </c>
      <c r="AQ39">
        <v>32.313580000000002</v>
      </c>
      <c r="AR39">
        <v>4.8487679999999989</v>
      </c>
      <c r="AS39">
        <v>5.9081184000000011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37.362007666038849</v>
      </c>
      <c r="BB39">
        <f t="shared" si="0"/>
        <v>997.59663216292415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512.33694131153982</v>
      </c>
      <c r="L40">
        <v>5.0005653963998471</v>
      </c>
      <c r="M40">
        <v>31.882459441635525</v>
      </c>
      <c r="N40">
        <v>51.878742687645087</v>
      </c>
      <c r="O40">
        <v>73.28195660377358</v>
      </c>
      <c r="P40">
        <v>27.275682287046088</v>
      </c>
      <c r="Q40">
        <v>0</v>
      </c>
      <c r="R40">
        <v>9.3104235812133069</v>
      </c>
      <c r="S40">
        <v>11.5747149036571</v>
      </c>
      <c r="T40">
        <v>0</v>
      </c>
      <c r="U40">
        <v>50.253727926749519</v>
      </c>
      <c r="V40">
        <v>6.8311751086666668</v>
      </c>
      <c r="W40">
        <v>20.377413488372092</v>
      </c>
      <c r="X40">
        <v>43.18909378626438</v>
      </c>
      <c r="Y40">
        <v>0</v>
      </c>
      <c r="Z40">
        <v>0</v>
      </c>
      <c r="AA40">
        <v>0</v>
      </c>
      <c r="AB40">
        <v>1.756203</v>
      </c>
      <c r="AC40">
        <v>0</v>
      </c>
      <c r="AD40">
        <v>4.0037560500000007</v>
      </c>
      <c r="AE40">
        <v>14.426613760000002</v>
      </c>
      <c r="AF40">
        <v>4.4424308500000009</v>
      </c>
      <c r="AG40">
        <v>29.467179720000001</v>
      </c>
      <c r="AH40">
        <v>0</v>
      </c>
      <c r="AI40">
        <v>1.3977932499999999</v>
      </c>
      <c r="AJ40">
        <v>0</v>
      </c>
      <c r="AK40">
        <v>23.02065717</v>
      </c>
      <c r="AL40">
        <v>49.84675</v>
      </c>
      <c r="AM40">
        <v>0</v>
      </c>
      <c r="AN40">
        <v>0</v>
      </c>
      <c r="AO40">
        <v>1.3222379519999998</v>
      </c>
      <c r="AP40">
        <v>2.7568144800000001</v>
      </c>
      <c r="AQ40">
        <v>19.300814000000003</v>
      </c>
      <c r="AR40">
        <v>4.8487679999999989</v>
      </c>
      <c r="AS40">
        <v>5.9081184000000011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36.305447166038846</v>
      </c>
      <c r="BB40">
        <f t="shared" si="0"/>
        <v>969.38558598892405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512.33694131153982</v>
      </c>
      <c r="L41">
        <v>5.0005653963998471</v>
      </c>
      <c r="M41">
        <v>31.882459441635525</v>
      </c>
      <c r="N41">
        <v>51.878742687645087</v>
      </c>
      <c r="O41">
        <v>73.28195660377358</v>
      </c>
      <c r="P41">
        <v>27.275682287046088</v>
      </c>
      <c r="Q41">
        <v>0</v>
      </c>
      <c r="R41">
        <v>9.3104235812133069</v>
      </c>
      <c r="S41">
        <v>11.5747149036571</v>
      </c>
      <c r="T41">
        <v>0</v>
      </c>
      <c r="U41">
        <v>50.253727926749519</v>
      </c>
      <c r="V41">
        <v>6.8311751086666668</v>
      </c>
      <c r="W41">
        <v>20.377413488372092</v>
      </c>
      <c r="X41">
        <v>43.18909378626438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0.58025450000000001</v>
      </c>
      <c r="AE41">
        <v>6.9878910399999992</v>
      </c>
      <c r="AF41">
        <v>4.6474661199999998</v>
      </c>
      <c r="AG41">
        <v>29.467179720000001</v>
      </c>
      <c r="AH41">
        <v>0</v>
      </c>
      <c r="AI41">
        <v>1.3977932499999999</v>
      </c>
      <c r="AJ41">
        <v>0</v>
      </c>
      <c r="AK41">
        <v>23.02065717</v>
      </c>
      <c r="AL41">
        <v>49.84675</v>
      </c>
      <c r="AM41">
        <v>0</v>
      </c>
      <c r="AN41">
        <v>0</v>
      </c>
      <c r="AO41">
        <v>1.357101648</v>
      </c>
      <c r="AP41">
        <v>1.35027648</v>
      </c>
      <c r="AQ41">
        <v>8.7334000000000014</v>
      </c>
      <c r="AR41">
        <v>4.8487679999999989</v>
      </c>
      <c r="AS41">
        <v>7.0897420799999997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35.468978893638834</v>
      </c>
      <c r="BB41">
        <f t="shared" si="0"/>
        <v>947.05119763732409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512.33694131153982</v>
      </c>
      <c r="L42">
        <v>5.0005653963998471</v>
      </c>
      <c r="M42">
        <v>31.882459441635525</v>
      </c>
      <c r="N42">
        <v>51.878742687645087</v>
      </c>
      <c r="O42">
        <v>73.28195660377358</v>
      </c>
      <c r="P42">
        <v>27.275682287046088</v>
      </c>
      <c r="Q42">
        <v>0</v>
      </c>
      <c r="R42">
        <v>9.3104235812133069</v>
      </c>
      <c r="S42">
        <v>11.5747149036571</v>
      </c>
      <c r="T42">
        <v>0</v>
      </c>
      <c r="U42">
        <v>50.253727926749519</v>
      </c>
      <c r="V42">
        <v>6.8311751086666668</v>
      </c>
      <c r="W42">
        <v>20.377413488372092</v>
      </c>
      <c r="X42">
        <v>43.18909378626438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4.6474661199999998</v>
      </c>
      <c r="AG42">
        <v>29.467179720000001</v>
      </c>
      <c r="AH42">
        <v>0</v>
      </c>
      <c r="AI42">
        <v>1.3977932499999999</v>
      </c>
      <c r="AJ42">
        <v>0</v>
      </c>
      <c r="AK42">
        <v>23.02065717</v>
      </c>
      <c r="AL42">
        <v>49.84675</v>
      </c>
      <c r="AM42">
        <v>0</v>
      </c>
      <c r="AN42">
        <v>0</v>
      </c>
      <c r="AO42">
        <v>1.4203727999999998</v>
      </c>
      <c r="AP42">
        <v>1.35027648</v>
      </c>
      <c r="AQ42">
        <v>0</v>
      </c>
      <c r="AR42">
        <v>15.516057600000002</v>
      </c>
      <c r="AS42">
        <v>7.0897420799999997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35.267866362338843</v>
      </c>
      <c r="BB42">
        <f t="shared" si="0"/>
        <v>941.681325380624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512.33694131153982</v>
      </c>
      <c r="L43">
        <v>5.0005653963998471</v>
      </c>
      <c r="M43">
        <v>31.882459441635525</v>
      </c>
      <c r="N43">
        <v>51.878742687645087</v>
      </c>
      <c r="O43">
        <v>73.28195660377358</v>
      </c>
      <c r="P43">
        <v>27.275682287046088</v>
      </c>
      <c r="Q43">
        <v>0</v>
      </c>
      <c r="R43">
        <v>9.3104235812133069</v>
      </c>
      <c r="S43">
        <v>11.5747149036571</v>
      </c>
      <c r="T43">
        <v>0</v>
      </c>
      <c r="U43">
        <v>50.253727926749519</v>
      </c>
      <c r="V43">
        <v>6.8311751086666668</v>
      </c>
      <c r="W43">
        <v>20.377413488372092</v>
      </c>
      <c r="X43">
        <v>43.18909378626438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4.6474661199999998</v>
      </c>
      <c r="AG43">
        <v>29.467179720000001</v>
      </c>
      <c r="AH43">
        <v>0</v>
      </c>
      <c r="AI43">
        <v>0</v>
      </c>
      <c r="AJ43">
        <v>0</v>
      </c>
      <c r="AK43">
        <v>23.02065717</v>
      </c>
      <c r="AL43">
        <v>19.071799999999996</v>
      </c>
      <c r="AM43">
        <v>0</v>
      </c>
      <c r="AN43">
        <v>0</v>
      </c>
      <c r="AO43">
        <v>1.486226448</v>
      </c>
      <c r="AP43">
        <v>1.35027648</v>
      </c>
      <c r="AQ43">
        <v>0</v>
      </c>
      <c r="AR43">
        <v>15.516057600000002</v>
      </c>
      <c r="AS43">
        <v>4.7264947199999998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34.023493659501661</v>
      </c>
      <c r="BB43">
        <f t="shared" si="0"/>
        <v>908.4555611214613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512.33694131153982</v>
      </c>
      <c r="L44">
        <v>5.0005653963998471</v>
      </c>
      <c r="M44">
        <v>31.882459441635525</v>
      </c>
      <c r="N44">
        <v>51.878742687645087</v>
      </c>
      <c r="O44">
        <v>73.28195660377358</v>
      </c>
      <c r="P44">
        <v>27.275682287046088</v>
      </c>
      <c r="Q44">
        <v>0.56149342149540937</v>
      </c>
      <c r="R44">
        <v>9.3104235812133069</v>
      </c>
      <c r="S44">
        <v>11.5747149036571</v>
      </c>
      <c r="T44">
        <v>0</v>
      </c>
      <c r="U44">
        <v>50.253727926749519</v>
      </c>
      <c r="V44">
        <v>6.8311751086666668</v>
      </c>
      <c r="W44">
        <v>20.377413488372092</v>
      </c>
      <c r="X44">
        <v>43.18909378626438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4.6474661199999998</v>
      </c>
      <c r="AG44">
        <v>29.467179720000001</v>
      </c>
      <c r="AH44">
        <v>0</v>
      </c>
      <c r="AI44">
        <v>0</v>
      </c>
      <c r="AJ44">
        <v>0</v>
      </c>
      <c r="AK44">
        <v>23.02065717</v>
      </c>
      <c r="AL44">
        <v>1.9938699999999996</v>
      </c>
      <c r="AM44">
        <v>0</v>
      </c>
      <c r="AN44">
        <v>0</v>
      </c>
      <c r="AO44">
        <v>1.5314201279999999</v>
      </c>
      <c r="AP44">
        <v>1.35027648</v>
      </c>
      <c r="AQ44">
        <v>0</v>
      </c>
      <c r="AR44">
        <v>3.8790144</v>
      </c>
      <c r="AS44">
        <v>4.7264947199999998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33.008784884853895</v>
      </c>
      <c r="BB44">
        <f t="shared" si="0"/>
        <v>881.36198379760447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512.33694131153982</v>
      </c>
      <c r="L45">
        <v>5.0005653963998471</v>
      </c>
      <c r="M45">
        <v>31.882459441635525</v>
      </c>
      <c r="N45">
        <v>51.878742687645087</v>
      </c>
      <c r="O45">
        <v>73.28195660377358</v>
      </c>
      <c r="P45">
        <v>27.275682287046088</v>
      </c>
      <c r="Q45">
        <v>1.121763089772857</v>
      </c>
      <c r="R45">
        <v>9.3104235812133069</v>
      </c>
      <c r="S45">
        <v>11.5747149036571</v>
      </c>
      <c r="T45">
        <v>0</v>
      </c>
      <c r="U45">
        <v>50.253727926749519</v>
      </c>
      <c r="V45">
        <v>6.8311751086666668</v>
      </c>
      <c r="W45">
        <v>20.377413488372092</v>
      </c>
      <c r="X45">
        <v>43.18909378626438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4.6474661199999998</v>
      </c>
      <c r="AG45">
        <v>29.467179720000001</v>
      </c>
      <c r="AH45">
        <v>0</v>
      </c>
      <c r="AI45">
        <v>0</v>
      </c>
      <c r="AJ45">
        <v>0</v>
      </c>
      <c r="AK45">
        <v>23.02065717</v>
      </c>
      <c r="AL45">
        <v>1.9938699999999996</v>
      </c>
      <c r="AM45">
        <v>0</v>
      </c>
      <c r="AN45">
        <v>0</v>
      </c>
      <c r="AO45">
        <v>1.5520800960000001</v>
      </c>
      <c r="AP45">
        <v>1.35027648</v>
      </c>
      <c r="AQ45">
        <v>0</v>
      </c>
      <c r="AR45">
        <v>3.8790144</v>
      </c>
      <c r="AS45">
        <v>4.7264947199999998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33.029756360663868</v>
      </c>
      <c r="BB45">
        <f t="shared" si="0"/>
        <v>881.92194195807201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512.33694131153982</v>
      </c>
      <c r="L46">
        <v>5.0005653963998471</v>
      </c>
      <c r="M46">
        <v>31.882459441635525</v>
      </c>
      <c r="N46">
        <v>51.878742687645087</v>
      </c>
      <c r="O46">
        <v>73.28195660377358</v>
      </c>
      <c r="P46">
        <v>27.275682287046088</v>
      </c>
      <c r="Q46">
        <v>1.6820280879499865</v>
      </c>
      <c r="R46">
        <v>9.3104235812133069</v>
      </c>
      <c r="S46">
        <v>11.5747149036571</v>
      </c>
      <c r="T46">
        <v>0</v>
      </c>
      <c r="U46">
        <v>50.253727926749519</v>
      </c>
      <c r="V46">
        <v>6.8311751086666668</v>
      </c>
      <c r="W46">
        <v>20.377413488372092</v>
      </c>
      <c r="X46">
        <v>43.18909378626438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4.6474661199999998</v>
      </c>
      <c r="AG46">
        <v>29.467179720000001</v>
      </c>
      <c r="AH46">
        <v>0</v>
      </c>
      <c r="AI46">
        <v>0</v>
      </c>
      <c r="AJ46">
        <v>0</v>
      </c>
      <c r="AK46">
        <v>23.02065717</v>
      </c>
      <c r="AL46">
        <v>1.9938699999999996</v>
      </c>
      <c r="AM46">
        <v>0</v>
      </c>
      <c r="AN46">
        <v>0</v>
      </c>
      <c r="AO46">
        <v>1.5637013280000001</v>
      </c>
      <c r="AP46">
        <v>1.35027648</v>
      </c>
      <c r="AQ46">
        <v>0</v>
      </c>
      <c r="AR46">
        <v>3.8790144</v>
      </c>
      <c r="AS46">
        <v>4.7264947199999998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33.050401333256104</v>
      </c>
      <c r="BB46">
        <f t="shared" si="0"/>
        <v>882.47318321565683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512.33694131153982</v>
      </c>
      <c r="L47">
        <v>5.0005653963998471</v>
      </c>
      <c r="M47">
        <v>31.882459441635525</v>
      </c>
      <c r="N47">
        <v>51.878742687645087</v>
      </c>
      <c r="O47">
        <v>73.28195660377358</v>
      </c>
      <c r="P47">
        <v>27.271581605652855</v>
      </c>
      <c r="Q47">
        <v>2.2599120234604109</v>
      </c>
      <c r="R47">
        <v>9.3104235812133069</v>
      </c>
      <c r="S47">
        <v>11.5747149036571</v>
      </c>
      <c r="T47">
        <v>0</v>
      </c>
      <c r="U47">
        <v>50.253727926749519</v>
      </c>
      <c r="V47">
        <v>6.8311751086666668</v>
      </c>
      <c r="W47">
        <v>20.377413488372092</v>
      </c>
      <c r="X47">
        <v>43.18909378626438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4.6474661199999998</v>
      </c>
      <c r="AG47">
        <v>29.467179720000001</v>
      </c>
      <c r="AH47">
        <v>0</v>
      </c>
      <c r="AI47">
        <v>0</v>
      </c>
      <c r="AJ47">
        <v>0</v>
      </c>
      <c r="AK47">
        <v>23.02065717</v>
      </c>
      <c r="AL47">
        <v>1.9938699999999996</v>
      </c>
      <c r="AM47">
        <v>0</v>
      </c>
      <c r="AN47">
        <v>0</v>
      </c>
      <c r="AO47">
        <v>1.5791963040000001</v>
      </c>
      <c r="AP47">
        <v>1.35027648</v>
      </c>
      <c r="AQ47">
        <v>0</v>
      </c>
      <c r="AR47">
        <v>3.8790144</v>
      </c>
      <c r="AS47">
        <v>4.7264947199999998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33.071674403465892</v>
      </c>
      <c r="BB47">
        <f t="shared" si="0"/>
        <v>883.04118837556427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512.33694131153982</v>
      </c>
      <c r="L48">
        <v>5.0005653963998471</v>
      </c>
      <c r="M48">
        <v>31.882459441635525</v>
      </c>
      <c r="N48">
        <v>51.878742687645087</v>
      </c>
      <c r="O48">
        <v>73.28195660377358</v>
      </c>
      <c r="P48">
        <v>27.271581605652855</v>
      </c>
      <c r="Q48">
        <v>2.6157800332235444</v>
      </c>
      <c r="R48">
        <v>9.3104235812133069</v>
      </c>
      <c r="S48">
        <v>11.5747149036571</v>
      </c>
      <c r="T48">
        <v>0</v>
      </c>
      <c r="U48">
        <v>50.253727926749519</v>
      </c>
      <c r="V48">
        <v>6.841218590425532</v>
      </c>
      <c r="W48">
        <v>20.377413488372092</v>
      </c>
      <c r="X48">
        <v>43.18909378626438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4.6474661199999998</v>
      </c>
      <c r="AG48">
        <v>29.467179720000001</v>
      </c>
      <c r="AH48">
        <v>0</v>
      </c>
      <c r="AI48">
        <v>0</v>
      </c>
      <c r="AJ48">
        <v>0</v>
      </c>
      <c r="AK48">
        <v>23.02065717</v>
      </c>
      <c r="AL48">
        <v>1.9938699999999996</v>
      </c>
      <c r="AM48">
        <v>0</v>
      </c>
      <c r="AN48">
        <v>0</v>
      </c>
      <c r="AO48">
        <v>1.561118832</v>
      </c>
      <c r="AP48">
        <v>1.35027648</v>
      </c>
      <c r="AQ48">
        <v>0</v>
      </c>
      <c r="AR48">
        <v>3.8790144</v>
      </c>
      <c r="AS48">
        <v>4.7264947199999998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33.084231657136549</v>
      </c>
      <c r="BB48">
        <f t="shared" si="0"/>
        <v>883.37646514141568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512.34097586569453</v>
      </c>
      <c r="L49">
        <v>5.0004943510045488</v>
      </c>
      <c r="M49">
        <v>31.882459441635525</v>
      </c>
      <c r="N49">
        <v>51.878742687645087</v>
      </c>
      <c r="O49">
        <v>73.28195660377358</v>
      </c>
      <c r="P49">
        <v>27.271581605652855</v>
      </c>
      <c r="Q49">
        <v>3.155280143859986</v>
      </c>
      <c r="R49">
        <v>9.3104235812133069</v>
      </c>
      <c r="S49">
        <v>11.5747149036571</v>
      </c>
      <c r="T49">
        <v>0</v>
      </c>
      <c r="U49">
        <v>50.253727926749519</v>
      </c>
      <c r="V49">
        <v>7.0902926011560696</v>
      </c>
      <c r="W49">
        <v>20.377413488372092</v>
      </c>
      <c r="X49">
        <v>43.18909378626438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4.6474661199999998</v>
      </c>
      <c r="AG49">
        <v>29.467179720000001</v>
      </c>
      <c r="AH49">
        <v>0</v>
      </c>
      <c r="AI49">
        <v>0</v>
      </c>
      <c r="AJ49">
        <v>0</v>
      </c>
      <c r="AK49">
        <v>23.02065717</v>
      </c>
      <c r="AL49">
        <v>1.9938699999999996</v>
      </c>
      <c r="AM49">
        <v>0</v>
      </c>
      <c r="AN49">
        <v>0</v>
      </c>
      <c r="AO49">
        <v>1.561118832</v>
      </c>
      <c r="AP49">
        <v>1.35027648</v>
      </c>
      <c r="AQ49">
        <v>0</v>
      </c>
      <c r="AR49">
        <v>3.8790144</v>
      </c>
      <c r="AS49">
        <v>4.7264947199999998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33.112842747151134</v>
      </c>
      <c r="BB49">
        <f t="shared" si="0"/>
        <v>884.14039168152749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512.34097586569453</v>
      </c>
      <c r="L50">
        <v>5.0004943510045488</v>
      </c>
      <c r="M50">
        <v>31.882459441635525</v>
      </c>
      <c r="N50">
        <v>51.878742687645087</v>
      </c>
      <c r="O50">
        <v>73.28195660377358</v>
      </c>
      <c r="P50">
        <v>27.271581605652855</v>
      </c>
      <c r="Q50">
        <v>3.155280143859986</v>
      </c>
      <c r="R50">
        <v>9.3104235812133069</v>
      </c>
      <c r="S50">
        <v>11.5747149036571</v>
      </c>
      <c r="T50">
        <v>0</v>
      </c>
      <c r="U50">
        <v>50.253727926749519</v>
      </c>
      <c r="V50">
        <v>7.0902926011560696</v>
      </c>
      <c r="W50">
        <v>20.377413488372092</v>
      </c>
      <c r="X50">
        <v>43.18909378626438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4.6474661199999998</v>
      </c>
      <c r="AG50">
        <v>29.467179720000001</v>
      </c>
      <c r="AH50">
        <v>0</v>
      </c>
      <c r="AI50">
        <v>0</v>
      </c>
      <c r="AJ50">
        <v>0</v>
      </c>
      <c r="AK50">
        <v>23.02065717</v>
      </c>
      <c r="AL50">
        <v>1.9938699999999996</v>
      </c>
      <c r="AM50">
        <v>0</v>
      </c>
      <c r="AN50">
        <v>0</v>
      </c>
      <c r="AO50">
        <v>1.5701575679999999</v>
      </c>
      <c r="AP50">
        <v>1.35027648</v>
      </c>
      <c r="AQ50">
        <v>0</v>
      </c>
      <c r="AR50">
        <v>3.8790144</v>
      </c>
      <c r="AS50">
        <v>4.7264947199999998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33.113169072751134</v>
      </c>
      <c r="BB50">
        <f t="shared" si="0"/>
        <v>884.14910409192748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423.69092174563394</v>
      </c>
      <c r="L51">
        <v>5.0004943510045488</v>
      </c>
      <c r="M51">
        <v>31.882459441635525</v>
      </c>
      <c r="N51">
        <v>51.878742687645087</v>
      </c>
      <c r="O51">
        <v>73.28195660377358</v>
      </c>
      <c r="P51">
        <v>27.271581605652855</v>
      </c>
      <c r="Q51">
        <v>3.6947802215795229</v>
      </c>
      <c r="R51">
        <v>9.3104235812133069</v>
      </c>
      <c r="S51">
        <v>11.5747149036571</v>
      </c>
      <c r="T51">
        <v>0</v>
      </c>
      <c r="U51">
        <v>50.253727926749519</v>
      </c>
      <c r="V51">
        <v>7.0902926011560696</v>
      </c>
      <c r="W51">
        <v>20.377413488372092</v>
      </c>
      <c r="X51">
        <v>43.18909378626438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4.6474661199999998</v>
      </c>
      <c r="AG51">
        <v>29.467179720000001</v>
      </c>
      <c r="AH51">
        <v>0</v>
      </c>
      <c r="AI51">
        <v>0</v>
      </c>
      <c r="AJ51">
        <v>0</v>
      </c>
      <c r="AK51">
        <v>23.02065717</v>
      </c>
      <c r="AL51">
        <v>1.9071799999999997</v>
      </c>
      <c r="AM51">
        <v>0</v>
      </c>
      <c r="AN51">
        <v>0</v>
      </c>
      <c r="AO51">
        <v>1.5946912799999999</v>
      </c>
      <c r="AP51">
        <v>1.35027648</v>
      </c>
      <c r="AQ51">
        <v>0</v>
      </c>
      <c r="AR51">
        <v>3.8790144</v>
      </c>
      <c r="AS51">
        <v>4.7264947199999998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29.930133630085397</v>
      </c>
      <c r="BB51">
        <f t="shared" si="0"/>
        <v>799.15942920425221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398.63453469980288</v>
      </c>
      <c r="L52">
        <v>5.0004636425361308</v>
      </c>
      <c r="M52">
        <v>31.882459441635525</v>
      </c>
      <c r="N52">
        <v>51.878742687645087</v>
      </c>
      <c r="O52">
        <v>73.28195660377358</v>
      </c>
      <c r="P52">
        <v>27.271581605652855</v>
      </c>
      <c r="Q52">
        <v>4.2342802678483666</v>
      </c>
      <c r="R52">
        <v>9.3104235812133069</v>
      </c>
      <c r="S52">
        <v>11.5747149036571</v>
      </c>
      <c r="T52">
        <v>0</v>
      </c>
      <c r="U52">
        <v>50.253727926749519</v>
      </c>
      <c r="V52">
        <v>7.0902926011560696</v>
      </c>
      <c r="W52">
        <v>20.377413488372092</v>
      </c>
      <c r="X52">
        <v>43.18909378626438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4.6474661199999998</v>
      </c>
      <c r="AG52">
        <v>29.467179720000001</v>
      </c>
      <c r="AH52">
        <v>0</v>
      </c>
      <c r="AI52">
        <v>0</v>
      </c>
      <c r="AJ52">
        <v>0</v>
      </c>
      <c r="AK52">
        <v>23.02065717</v>
      </c>
      <c r="AL52">
        <v>1.9071799999999997</v>
      </c>
      <c r="AM52">
        <v>0</v>
      </c>
      <c r="AN52">
        <v>0</v>
      </c>
      <c r="AO52">
        <v>1.5934000319999999</v>
      </c>
      <c r="AP52">
        <v>1.35027648</v>
      </c>
      <c r="AQ52">
        <v>0</v>
      </c>
      <c r="AR52">
        <v>3.8790144</v>
      </c>
      <c r="AS52">
        <v>4.7264947199999998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29.045026252177141</v>
      </c>
      <c r="BB52">
        <f t="shared" si="0"/>
        <v>775.52632762612973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374.53869646522236</v>
      </c>
      <c r="L53">
        <v>5.000594315245479</v>
      </c>
      <c r="M53">
        <v>31.882459441635525</v>
      </c>
      <c r="N53">
        <v>51.878742687645087</v>
      </c>
      <c r="O53">
        <v>73.28195660377358</v>
      </c>
      <c r="P53">
        <v>27.344878686558207</v>
      </c>
      <c r="Q53">
        <v>4.0882684210526312</v>
      </c>
      <c r="R53">
        <v>9.3104235812133069</v>
      </c>
      <c r="S53">
        <v>11.5747149036571</v>
      </c>
      <c r="T53">
        <v>0</v>
      </c>
      <c r="U53">
        <v>50.253727926749519</v>
      </c>
      <c r="V53">
        <v>7.2787008762151642</v>
      </c>
      <c r="W53">
        <v>20.377413488372092</v>
      </c>
      <c r="X53">
        <v>43.18909378626438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4.6474661199999998</v>
      </c>
      <c r="AG53">
        <v>29.467179720000001</v>
      </c>
      <c r="AH53">
        <v>0</v>
      </c>
      <c r="AI53">
        <v>0</v>
      </c>
      <c r="AJ53">
        <v>0</v>
      </c>
      <c r="AK53">
        <v>23.02065717</v>
      </c>
      <c r="AL53">
        <v>1.9071799999999997</v>
      </c>
      <c r="AM53">
        <v>0</v>
      </c>
      <c r="AN53">
        <v>0</v>
      </c>
      <c r="AO53">
        <v>0.57977035200000004</v>
      </c>
      <c r="AP53">
        <v>1.35027648</v>
      </c>
      <c r="AQ53">
        <v>0</v>
      </c>
      <c r="AR53">
        <v>4.8487679999999989</v>
      </c>
      <c r="AS53">
        <v>4.7264947199999998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28.177763700795197</v>
      </c>
      <c r="BB53">
        <f t="shared" si="0"/>
        <v>752.36970004480918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353.32732239391476</v>
      </c>
      <c r="L54">
        <v>5.000594315245479</v>
      </c>
      <c r="M54">
        <v>31.882459441635525</v>
      </c>
      <c r="N54">
        <v>51.878742687645087</v>
      </c>
      <c r="O54">
        <v>73.28195660377358</v>
      </c>
      <c r="P54">
        <v>27.344878686558207</v>
      </c>
      <c r="Q54">
        <v>4.064459804658151</v>
      </c>
      <c r="R54">
        <v>9.3104235812133069</v>
      </c>
      <c r="S54">
        <v>11.5747149036571</v>
      </c>
      <c r="T54">
        <v>0</v>
      </c>
      <c r="U54">
        <v>50.253727926749519</v>
      </c>
      <c r="V54">
        <v>7.2787008762151642</v>
      </c>
      <c r="W54">
        <v>20.377413488372092</v>
      </c>
      <c r="X54">
        <v>43.18909378626438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4.6474661199999998</v>
      </c>
      <c r="AG54">
        <v>29.467179720000001</v>
      </c>
      <c r="AH54">
        <v>0</v>
      </c>
      <c r="AI54">
        <v>0</v>
      </c>
      <c r="AJ54">
        <v>0</v>
      </c>
      <c r="AK54">
        <v>23.02065717</v>
      </c>
      <c r="AL54">
        <v>1.9071799999999997</v>
      </c>
      <c r="AM54">
        <v>0</v>
      </c>
      <c r="AN54">
        <v>0</v>
      </c>
      <c r="AO54">
        <v>0.60430406400000003</v>
      </c>
      <c r="AP54">
        <v>1.35027648</v>
      </c>
      <c r="AQ54">
        <v>0</v>
      </c>
      <c r="AR54">
        <v>4.8487679999999989</v>
      </c>
      <c r="AS54">
        <v>4.7264947199999998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27.412059472255422</v>
      </c>
      <c r="BB54">
        <f t="shared" si="0"/>
        <v>731.92475529764681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310.91735026645813</v>
      </c>
      <c r="L55">
        <v>5.000594315245479</v>
      </c>
      <c r="M55">
        <v>31.882459441635525</v>
      </c>
      <c r="N55">
        <v>51.878742687645087</v>
      </c>
      <c r="O55">
        <v>73.28195660377358</v>
      </c>
      <c r="P55">
        <v>27.344878686558207</v>
      </c>
      <c r="Q55">
        <v>3.943743719151608</v>
      </c>
      <c r="R55">
        <v>9.3057936569222282</v>
      </c>
      <c r="S55">
        <v>11.579618129770992</v>
      </c>
      <c r="T55">
        <v>0</v>
      </c>
      <c r="U55">
        <v>50.253727926749519</v>
      </c>
      <c r="V55">
        <v>7.9712898446824791</v>
      </c>
      <c r="W55">
        <v>19.856377838953893</v>
      </c>
      <c r="X55">
        <v>43.18909378626438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4.6474661199999998</v>
      </c>
      <c r="AG55">
        <v>29.467179720000001</v>
      </c>
      <c r="AH55">
        <v>0</v>
      </c>
      <c r="AI55">
        <v>0</v>
      </c>
      <c r="AJ55">
        <v>0</v>
      </c>
      <c r="AK55">
        <v>23.02065717</v>
      </c>
      <c r="AL55">
        <v>1.9071799999999997</v>
      </c>
      <c r="AM55">
        <v>0</v>
      </c>
      <c r="AN55">
        <v>0</v>
      </c>
      <c r="AO55">
        <v>0.6146340480000001</v>
      </c>
      <c r="AP55">
        <v>1.35027648</v>
      </c>
      <c r="AQ55">
        <v>0</v>
      </c>
      <c r="AR55">
        <v>4.8487679999999989</v>
      </c>
      <c r="AS55">
        <v>5.9081184000000011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25.925933554070063</v>
      </c>
      <c r="BB55">
        <f t="shared" si="0"/>
        <v>692.24397328774114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294.40948926682148</v>
      </c>
      <c r="L56">
        <v>5.000594315245479</v>
      </c>
      <c r="M56">
        <v>31.882459441635525</v>
      </c>
      <c r="N56">
        <v>51.878742687645087</v>
      </c>
      <c r="O56">
        <v>73.28195660377358</v>
      </c>
      <c r="P56">
        <v>27.344878686558207</v>
      </c>
      <c r="Q56">
        <v>4.0572138554216863</v>
      </c>
      <c r="R56">
        <v>9.3057936569222282</v>
      </c>
      <c r="S56">
        <v>11.579618129770992</v>
      </c>
      <c r="T56">
        <v>0</v>
      </c>
      <c r="U56">
        <v>50.253727926749519</v>
      </c>
      <c r="V56">
        <v>7.9639540229885073</v>
      </c>
      <c r="W56">
        <v>19.856377838953893</v>
      </c>
      <c r="X56">
        <v>43.18909378626438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4.6474661199999998</v>
      </c>
      <c r="AG56">
        <v>29.467179720000001</v>
      </c>
      <c r="AH56">
        <v>0</v>
      </c>
      <c r="AI56">
        <v>0</v>
      </c>
      <c r="AJ56">
        <v>0</v>
      </c>
      <c r="AK56">
        <v>23.02065717</v>
      </c>
      <c r="AL56">
        <v>1.9071799999999997</v>
      </c>
      <c r="AM56">
        <v>0</v>
      </c>
      <c r="AN56">
        <v>0</v>
      </c>
      <c r="AO56">
        <v>0.65078899200000007</v>
      </c>
      <c r="AP56">
        <v>1.35027648</v>
      </c>
      <c r="AQ56">
        <v>0</v>
      </c>
      <c r="AR56">
        <v>4.8487679999999989</v>
      </c>
      <c r="AS56">
        <v>5.9081184000000011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25.335136008969478</v>
      </c>
      <c r="BB56">
        <f t="shared" si="0"/>
        <v>676.46919909178121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274.92753215865315</v>
      </c>
      <c r="L57">
        <v>0.99594397352794528</v>
      </c>
      <c r="M57">
        <v>31.882459441635525</v>
      </c>
      <c r="N57">
        <v>51.878742687645087</v>
      </c>
      <c r="O57">
        <v>73.28195660377358</v>
      </c>
      <c r="P57">
        <v>27.418175708411212</v>
      </c>
      <c r="Q57">
        <v>7.209267578125</v>
      </c>
      <c r="R57">
        <v>9.3056085446527028</v>
      </c>
      <c r="S57">
        <v>11.579618129770992</v>
      </c>
      <c r="T57">
        <v>0</v>
      </c>
      <c r="U57">
        <v>50.253727926749519</v>
      </c>
      <c r="V57">
        <v>7.9639540229885073</v>
      </c>
      <c r="W57">
        <v>19.855719201651755</v>
      </c>
      <c r="X57">
        <v>39.162056428155907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4.6474661199999998</v>
      </c>
      <c r="AG57">
        <v>29.467179720000001</v>
      </c>
      <c r="AH57">
        <v>0</v>
      </c>
      <c r="AI57">
        <v>0</v>
      </c>
      <c r="AJ57">
        <v>0</v>
      </c>
      <c r="AK57">
        <v>23.02065717</v>
      </c>
      <c r="AL57">
        <v>1.9071799999999997</v>
      </c>
      <c r="AM57">
        <v>0</v>
      </c>
      <c r="AN57">
        <v>0</v>
      </c>
      <c r="AO57">
        <v>0.75667132800000003</v>
      </c>
      <c r="AP57">
        <v>1.35027648</v>
      </c>
      <c r="AQ57">
        <v>0</v>
      </c>
      <c r="AR57">
        <v>3.8790144</v>
      </c>
      <c r="AS57">
        <v>4.7264947199999998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24.384456144932425</v>
      </c>
      <c r="BB57">
        <f t="shared" si="0"/>
        <v>651.08524619880859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274.92605580439931</v>
      </c>
      <c r="L58">
        <v>0.99594397352794528</v>
      </c>
      <c r="M58">
        <v>31.882459441635525</v>
      </c>
      <c r="N58">
        <v>51.878742687645087</v>
      </c>
      <c r="O58">
        <v>73.28195660377358</v>
      </c>
      <c r="P58">
        <v>27.418175708411212</v>
      </c>
      <c r="Q58">
        <v>7.209267578125</v>
      </c>
      <c r="R58">
        <v>9.3056085446527028</v>
      </c>
      <c r="S58">
        <v>11.579618129770992</v>
      </c>
      <c r="T58">
        <v>0</v>
      </c>
      <c r="U58">
        <v>50.253727926749519</v>
      </c>
      <c r="V58">
        <v>7.9639540229885073</v>
      </c>
      <c r="W58">
        <v>19.855719201651755</v>
      </c>
      <c r="X58">
        <v>34.555172072784806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4.6474661199999998</v>
      </c>
      <c r="AG58">
        <v>29.467179720000001</v>
      </c>
      <c r="AH58">
        <v>0</v>
      </c>
      <c r="AI58">
        <v>0</v>
      </c>
      <c r="AJ58">
        <v>0</v>
      </c>
      <c r="AK58">
        <v>23.02065717</v>
      </c>
      <c r="AL58">
        <v>1.9071799999999997</v>
      </c>
      <c r="AM58">
        <v>0</v>
      </c>
      <c r="AN58">
        <v>0</v>
      </c>
      <c r="AO58">
        <v>0.77604004799999993</v>
      </c>
      <c r="AP58">
        <v>1.35027648</v>
      </c>
      <c r="AQ58">
        <v>0</v>
      </c>
      <c r="AR58">
        <v>3.8790144</v>
      </c>
      <c r="AS58">
        <v>4.7264947199999998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24.21879347785411</v>
      </c>
      <c r="BB58">
        <f t="shared" si="0"/>
        <v>646.66191687626201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274.9273945355971</v>
      </c>
      <c r="L59">
        <v>0.99594397352794528</v>
      </c>
      <c r="M59">
        <v>31.882459441635525</v>
      </c>
      <c r="N59">
        <v>51.878742687645087</v>
      </c>
      <c r="O59">
        <v>73.28195660377358</v>
      </c>
      <c r="P59">
        <v>27.418175708411212</v>
      </c>
      <c r="Q59">
        <v>5.6751917073170723</v>
      </c>
      <c r="R59">
        <v>9.3056085446527028</v>
      </c>
      <c r="S59">
        <v>11.579618129770992</v>
      </c>
      <c r="T59">
        <v>0</v>
      </c>
      <c r="U59">
        <v>50.253727926749519</v>
      </c>
      <c r="V59">
        <v>7.9639540229885073</v>
      </c>
      <c r="W59">
        <v>19.855719201651755</v>
      </c>
      <c r="X59">
        <v>34.555172072784806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4.6474661199999998</v>
      </c>
      <c r="AG59">
        <v>29.467179720000001</v>
      </c>
      <c r="AH59">
        <v>0</v>
      </c>
      <c r="AI59">
        <v>0</v>
      </c>
      <c r="AJ59">
        <v>0</v>
      </c>
      <c r="AK59">
        <v>23.02065717</v>
      </c>
      <c r="AL59">
        <v>1.9071799999999997</v>
      </c>
      <c r="AM59">
        <v>0</v>
      </c>
      <c r="AN59">
        <v>0</v>
      </c>
      <c r="AO59">
        <v>0.7553800799999999</v>
      </c>
      <c r="AP59">
        <v>1.35027648</v>
      </c>
      <c r="AQ59">
        <v>0</v>
      </c>
      <c r="AR59">
        <v>3.8790144</v>
      </c>
      <c r="AS59">
        <v>4.7264947199999998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24.162715256495893</v>
      </c>
      <c r="BB59">
        <f t="shared" si="0"/>
        <v>645.16459799001007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280.11054907975455</v>
      </c>
      <c r="L60">
        <v>0.99594397352794528</v>
      </c>
      <c r="M60">
        <v>31.882459441635525</v>
      </c>
      <c r="N60">
        <v>51.878742687645087</v>
      </c>
      <c r="O60">
        <v>73.28195660377358</v>
      </c>
      <c r="P60">
        <v>27.418175708411212</v>
      </c>
      <c r="Q60">
        <v>4.6309002406679758</v>
      </c>
      <c r="R60">
        <v>9.3104235812133069</v>
      </c>
      <c r="S60">
        <v>11.5747149036571</v>
      </c>
      <c r="T60">
        <v>0</v>
      </c>
      <c r="U60">
        <v>50.253727926749519</v>
      </c>
      <c r="V60">
        <v>7.2706769260220634</v>
      </c>
      <c r="W60">
        <v>19.855719201651755</v>
      </c>
      <c r="X60">
        <v>34.555172072784806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4.6474661199999998</v>
      </c>
      <c r="AG60">
        <v>29.467179720000001</v>
      </c>
      <c r="AH60">
        <v>0</v>
      </c>
      <c r="AI60">
        <v>0</v>
      </c>
      <c r="AJ60">
        <v>0</v>
      </c>
      <c r="AK60">
        <v>23.02065717</v>
      </c>
      <c r="AL60">
        <v>1.9071799999999997</v>
      </c>
      <c r="AM60">
        <v>0</v>
      </c>
      <c r="AN60">
        <v>0</v>
      </c>
      <c r="AO60">
        <v>0.7670013120000001</v>
      </c>
      <c r="AP60">
        <v>1.35027648</v>
      </c>
      <c r="AQ60">
        <v>0</v>
      </c>
      <c r="AR60">
        <v>3.8790144</v>
      </c>
      <c r="AS60">
        <v>4.7264947199999998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24.287518641577964</v>
      </c>
      <c r="BB60">
        <f t="shared" si="0"/>
        <v>648.49691362791646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300.99525873357231</v>
      </c>
      <c r="L61">
        <v>4.0044698861609316</v>
      </c>
      <c r="M61">
        <v>31.882459441635525</v>
      </c>
      <c r="N61">
        <v>51.878742687645087</v>
      </c>
      <c r="O61">
        <v>73.28195660377358</v>
      </c>
      <c r="P61">
        <v>27.418175708411212</v>
      </c>
      <c r="Q61">
        <v>4.6309002406679758</v>
      </c>
      <c r="R61">
        <v>9.3104235812133069</v>
      </c>
      <c r="S61">
        <v>11.5747149036571</v>
      </c>
      <c r="T61">
        <v>0</v>
      </c>
      <c r="U61">
        <v>50.253727926749519</v>
      </c>
      <c r="V61">
        <v>7.3431350076923074</v>
      </c>
      <c r="W61">
        <v>19.855719201651755</v>
      </c>
      <c r="X61">
        <v>34.555172072784806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4.6474661199999998</v>
      </c>
      <c r="AG61">
        <v>29.467179720000001</v>
      </c>
      <c r="AH61">
        <v>0</v>
      </c>
      <c r="AI61">
        <v>0</v>
      </c>
      <c r="AJ61">
        <v>0</v>
      </c>
      <c r="AK61">
        <v>23.02065717</v>
      </c>
      <c r="AL61">
        <v>1.9071799999999997</v>
      </c>
      <c r="AM61">
        <v>0</v>
      </c>
      <c r="AN61">
        <v>0</v>
      </c>
      <c r="AO61">
        <v>0.76441881600000006</v>
      </c>
      <c r="AP61">
        <v>1.35027648</v>
      </c>
      <c r="AQ61">
        <v>0</v>
      </c>
      <c r="AR61">
        <v>3.8790144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25.152586462159455</v>
      </c>
      <c r="BB61">
        <f t="shared" si="0"/>
        <v>671.594956959456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315.99559532100943</v>
      </c>
      <c r="L62">
        <v>4.8240851553509785</v>
      </c>
      <c r="M62">
        <v>31.882459441635525</v>
      </c>
      <c r="N62">
        <v>51.878742687645087</v>
      </c>
      <c r="O62">
        <v>73.28195660377358</v>
      </c>
      <c r="P62">
        <v>27.418175708411212</v>
      </c>
      <c r="Q62">
        <v>4.6309002406679758</v>
      </c>
      <c r="R62">
        <v>9.3104235812133069</v>
      </c>
      <c r="S62">
        <v>11.5747149036571</v>
      </c>
      <c r="T62">
        <v>0</v>
      </c>
      <c r="U62">
        <v>50.253727926749519</v>
      </c>
      <c r="V62">
        <v>7.3431350076923074</v>
      </c>
      <c r="W62">
        <v>19.855719201651755</v>
      </c>
      <c r="X62">
        <v>34.555172072784806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4.6474661199999998</v>
      </c>
      <c r="AG62">
        <v>29.467179720000001</v>
      </c>
      <c r="AH62">
        <v>0</v>
      </c>
      <c r="AI62">
        <v>0</v>
      </c>
      <c r="AJ62">
        <v>0</v>
      </c>
      <c r="AK62">
        <v>23.02065717</v>
      </c>
      <c r="AL62">
        <v>1.9071799999999997</v>
      </c>
      <c r="AM62">
        <v>0</v>
      </c>
      <c r="AN62">
        <v>0</v>
      </c>
      <c r="AO62">
        <v>0.73084636800000002</v>
      </c>
      <c r="AP62">
        <v>1.35027648</v>
      </c>
      <c r="AQ62">
        <v>0</v>
      </c>
      <c r="AR62">
        <v>3.8790144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25.722474971893266</v>
      </c>
      <c r="BB62">
        <f t="shared" si="0"/>
        <v>686.81144785834942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319.99869280198993</v>
      </c>
      <c r="L63">
        <v>4.8240440605590065</v>
      </c>
      <c r="M63">
        <v>31.882459441635525</v>
      </c>
      <c r="N63">
        <v>51.878742687645087</v>
      </c>
      <c r="O63">
        <v>73.28195660377358</v>
      </c>
      <c r="P63">
        <v>27.418175708411212</v>
      </c>
      <c r="Q63">
        <v>5.389629005059021</v>
      </c>
      <c r="R63">
        <v>9.3104235812133069</v>
      </c>
      <c r="S63">
        <v>11.5747149036571</v>
      </c>
      <c r="T63">
        <v>0</v>
      </c>
      <c r="U63">
        <v>50.253727926749519</v>
      </c>
      <c r="V63">
        <v>7.3431350076923074</v>
      </c>
      <c r="W63">
        <v>19.855719201651755</v>
      </c>
      <c r="X63">
        <v>34.555172072784806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4.6474661199999998</v>
      </c>
      <c r="AG63">
        <v>29.467179720000001</v>
      </c>
      <c r="AH63">
        <v>0</v>
      </c>
      <c r="AI63">
        <v>0</v>
      </c>
      <c r="AJ63">
        <v>0</v>
      </c>
      <c r="AK63">
        <v>23.02065717</v>
      </c>
      <c r="AL63">
        <v>1.9071799999999997</v>
      </c>
      <c r="AM63">
        <v>0</v>
      </c>
      <c r="AN63">
        <v>0</v>
      </c>
      <c r="AO63">
        <v>0.68048769600000003</v>
      </c>
      <c r="AP63">
        <v>1.35027648</v>
      </c>
      <c r="AQ63">
        <v>0</v>
      </c>
      <c r="AR63">
        <v>3.8790144</v>
      </c>
      <c r="AS63">
        <v>4.7264947199999998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25.8925575439557</v>
      </c>
      <c r="BB63">
        <f t="shared" si="0"/>
        <v>691.35279176486654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350.99417881555405</v>
      </c>
      <c r="L64">
        <v>4.8241564692641115</v>
      </c>
      <c r="M64">
        <v>31.882459441635525</v>
      </c>
      <c r="N64">
        <v>51.878742687645087</v>
      </c>
      <c r="O64">
        <v>73.28195660377358</v>
      </c>
      <c r="P64">
        <v>27.418175708411212</v>
      </c>
      <c r="Q64">
        <v>5.389629005059021</v>
      </c>
      <c r="R64">
        <v>9.3104235812133069</v>
      </c>
      <c r="S64">
        <v>11.5747149036571</v>
      </c>
      <c r="T64">
        <v>0</v>
      </c>
      <c r="U64">
        <v>50.253727926749519</v>
      </c>
      <c r="V64">
        <v>7.3431350076923074</v>
      </c>
      <c r="W64">
        <v>19.855719201651755</v>
      </c>
      <c r="X64">
        <v>34.555172072784806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4.6474661199999998</v>
      </c>
      <c r="AG64">
        <v>29.467179720000001</v>
      </c>
      <c r="AH64">
        <v>0</v>
      </c>
      <c r="AI64">
        <v>0</v>
      </c>
      <c r="AJ64">
        <v>0</v>
      </c>
      <c r="AK64">
        <v>23.02065717</v>
      </c>
      <c r="AL64">
        <v>1.9071799999999997</v>
      </c>
      <c r="AM64">
        <v>0</v>
      </c>
      <c r="AN64">
        <v>0</v>
      </c>
      <c r="AO64">
        <v>0.61076030400000003</v>
      </c>
      <c r="AP64">
        <v>1.35027648</v>
      </c>
      <c r="AQ64">
        <v>0</v>
      </c>
      <c r="AR64">
        <v>3.8790144</v>
      </c>
      <c r="AS64">
        <v>4.7264947199999998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27.008981200380468</v>
      </c>
      <c r="BB64">
        <f t="shared" si="0"/>
        <v>721.16223913871102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382.99526216945731</v>
      </c>
      <c r="L65">
        <v>4.8241564692641115</v>
      </c>
      <c r="M65">
        <v>31.882459441635525</v>
      </c>
      <c r="N65">
        <v>51.878742687645087</v>
      </c>
      <c r="O65">
        <v>73.28195660377358</v>
      </c>
      <c r="P65">
        <v>27.418175708411212</v>
      </c>
      <c r="Q65">
        <v>4.6309002406679758</v>
      </c>
      <c r="R65">
        <v>9.3104235812133069</v>
      </c>
      <c r="S65">
        <v>11.5747149036571</v>
      </c>
      <c r="T65">
        <v>0</v>
      </c>
      <c r="U65">
        <v>50.253727926749519</v>
      </c>
      <c r="V65">
        <v>7.3391193491961415</v>
      </c>
      <c r="W65">
        <v>19.855719201651755</v>
      </c>
      <c r="X65">
        <v>34.555172072784806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4.6474661199999998</v>
      </c>
      <c r="AG65">
        <v>29.467179720000001</v>
      </c>
      <c r="AH65">
        <v>0</v>
      </c>
      <c r="AI65">
        <v>0</v>
      </c>
      <c r="AJ65">
        <v>0</v>
      </c>
      <c r="AK65">
        <v>23.02065717</v>
      </c>
      <c r="AL65">
        <v>1.9071799999999997</v>
      </c>
      <c r="AM65">
        <v>0</v>
      </c>
      <c r="AN65">
        <v>0</v>
      </c>
      <c r="AO65">
        <v>2.4959823839999999</v>
      </c>
      <c r="AP65">
        <v>1.35027648</v>
      </c>
      <c r="AQ65">
        <v>0</v>
      </c>
      <c r="AR65">
        <v>3.8790144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28.204742104239337</v>
      </c>
      <c r="BB65">
        <f t="shared" si="0"/>
        <v>753.09003924586807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417.99588953272172</v>
      </c>
      <c r="L66">
        <v>4.8241564692641115</v>
      </c>
      <c r="M66">
        <v>31.882459441635525</v>
      </c>
      <c r="N66">
        <v>51.878742687645087</v>
      </c>
      <c r="O66">
        <v>73.28195660377358</v>
      </c>
      <c r="P66">
        <v>27.418175708411212</v>
      </c>
      <c r="Q66">
        <v>4.6309002406679758</v>
      </c>
      <c r="R66">
        <v>9.3104235812133069</v>
      </c>
      <c r="S66">
        <v>11.5747149036571</v>
      </c>
      <c r="T66">
        <v>0</v>
      </c>
      <c r="U66">
        <v>50.253727926749519</v>
      </c>
      <c r="V66">
        <v>7.3391193491961415</v>
      </c>
      <c r="W66">
        <v>19.855719201651755</v>
      </c>
      <c r="X66">
        <v>34.555172072784806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4.6474661199999998</v>
      </c>
      <c r="AG66">
        <v>29.467179720000001</v>
      </c>
      <c r="AH66">
        <v>0</v>
      </c>
      <c r="AI66">
        <v>0</v>
      </c>
      <c r="AJ66">
        <v>0</v>
      </c>
      <c r="AK66">
        <v>23.02065717</v>
      </c>
      <c r="AL66">
        <v>1.9071799999999997</v>
      </c>
      <c r="AM66">
        <v>0</v>
      </c>
      <c r="AN66">
        <v>0</v>
      </c>
      <c r="AO66">
        <v>2.3784788159999999</v>
      </c>
      <c r="AP66">
        <v>1.35027648</v>
      </c>
      <c r="AQ66">
        <v>0</v>
      </c>
      <c r="AR66">
        <v>3.8790144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29.464022959238513</v>
      </c>
      <c r="BB66">
        <f t="shared" si="0"/>
        <v>786.71388218613333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447.99431856467635</v>
      </c>
      <c r="L67">
        <v>4.8241564692641115</v>
      </c>
      <c r="M67">
        <v>31.882459441635525</v>
      </c>
      <c r="N67">
        <v>51.878742687645087</v>
      </c>
      <c r="O67">
        <v>73.28195660377358</v>
      </c>
      <c r="P67">
        <v>27.418175708411212</v>
      </c>
      <c r="Q67">
        <v>4.6598092105263165</v>
      </c>
      <c r="R67">
        <v>9.3104235812133069</v>
      </c>
      <c r="S67">
        <v>11.5747149036571</v>
      </c>
      <c r="T67">
        <v>0</v>
      </c>
      <c r="U67">
        <v>50.253727926749519</v>
      </c>
      <c r="V67">
        <v>7.3391193491961415</v>
      </c>
      <c r="W67">
        <v>19.855719201651755</v>
      </c>
      <c r="X67">
        <v>34.555172072784806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4.6474661199999998</v>
      </c>
      <c r="AG67">
        <v>29.467179720000001</v>
      </c>
      <c r="AH67">
        <v>0</v>
      </c>
      <c r="AI67">
        <v>0</v>
      </c>
      <c r="AJ67">
        <v>0</v>
      </c>
      <c r="AK67">
        <v>23.02065717</v>
      </c>
      <c r="AL67">
        <v>1.9071799999999997</v>
      </c>
      <c r="AM67">
        <v>0</v>
      </c>
      <c r="AN67">
        <v>0</v>
      </c>
      <c r="AO67">
        <v>2.2997126880000001</v>
      </c>
      <c r="AP67">
        <v>2.7568144800000001</v>
      </c>
      <c r="AQ67">
        <v>0</v>
      </c>
      <c r="AR67">
        <v>3.8790144</v>
      </c>
      <c r="AS67">
        <v>4.7264947199999998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30.595942711905909</v>
      </c>
      <c r="BB67">
        <f t="shared" si="0"/>
        <v>816.93707230727887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463.99423916366908</v>
      </c>
      <c r="L68">
        <v>4.8241564692641115</v>
      </c>
      <c r="M68">
        <v>31.882459441635525</v>
      </c>
      <c r="N68">
        <v>51.878742687645087</v>
      </c>
      <c r="O68">
        <v>73.28195660377358</v>
      </c>
      <c r="P68">
        <v>27.418175708411212</v>
      </c>
      <c r="Q68">
        <v>4.6598092105263165</v>
      </c>
      <c r="R68">
        <v>9.3104235812133069</v>
      </c>
      <c r="S68">
        <v>11.5747149036571</v>
      </c>
      <c r="T68">
        <v>0</v>
      </c>
      <c r="U68">
        <v>50.253727926749519</v>
      </c>
      <c r="V68">
        <v>7.3391193491961415</v>
      </c>
      <c r="W68">
        <v>19.855719201651755</v>
      </c>
      <c r="X68">
        <v>34.555172072784806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4.6474661199999998</v>
      </c>
      <c r="AG68">
        <v>29.467179720000001</v>
      </c>
      <c r="AH68">
        <v>1.2477201</v>
      </c>
      <c r="AI68">
        <v>0</v>
      </c>
      <c r="AJ68">
        <v>0</v>
      </c>
      <c r="AK68">
        <v>23.02065717</v>
      </c>
      <c r="AL68">
        <v>1.9071799999999997</v>
      </c>
      <c r="AM68">
        <v>0</v>
      </c>
      <c r="AN68">
        <v>0</v>
      </c>
      <c r="AO68">
        <v>2.2028690880000004</v>
      </c>
      <c r="AP68">
        <v>2.7568144800000001</v>
      </c>
      <c r="AQ68">
        <v>9.3010710000000003</v>
      </c>
      <c r="AR68">
        <v>3.8790144</v>
      </c>
      <c r="AS68">
        <v>4.7264947199999998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31.550854793619877</v>
      </c>
      <c r="BB68">
        <f t="shared" ref="BB68:BB99" si="1">SUM(B68:AZ68)-BA68</f>
        <v>842.43402832455763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512.33694131153982</v>
      </c>
      <c r="L69">
        <v>4.8241564692641115</v>
      </c>
      <c r="M69">
        <v>31.882459441635525</v>
      </c>
      <c r="N69">
        <v>51.878742687645087</v>
      </c>
      <c r="O69">
        <v>73.28195660377358</v>
      </c>
      <c r="P69">
        <v>27.418175708411212</v>
      </c>
      <c r="Q69">
        <v>4.6598092105263165</v>
      </c>
      <c r="R69">
        <v>9.3104235812133069</v>
      </c>
      <c r="S69">
        <v>11.5747149036571</v>
      </c>
      <c r="T69">
        <v>0</v>
      </c>
      <c r="U69">
        <v>50.253727926749519</v>
      </c>
      <c r="V69">
        <v>7.3391193491961415</v>
      </c>
      <c r="W69">
        <v>19.855719201651755</v>
      </c>
      <c r="X69">
        <v>37.774880955252684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7.2133068800000011</v>
      </c>
      <c r="AF69">
        <v>4.6474661199999998</v>
      </c>
      <c r="AG69">
        <v>29.467179720000001</v>
      </c>
      <c r="AH69">
        <v>8.3181339999999988</v>
      </c>
      <c r="AI69">
        <v>0</v>
      </c>
      <c r="AJ69">
        <v>0</v>
      </c>
      <c r="AK69">
        <v>23.02065717</v>
      </c>
      <c r="AL69">
        <v>1.9071799999999997</v>
      </c>
      <c r="AM69">
        <v>0</v>
      </c>
      <c r="AN69">
        <v>0</v>
      </c>
      <c r="AO69">
        <v>2.095695504</v>
      </c>
      <c r="AP69">
        <v>1.35027648</v>
      </c>
      <c r="AQ69">
        <v>10.785749000000001</v>
      </c>
      <c r="AR69">
        <v>3.8790144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33.926851951110372</v>
      </c>
      <c r="BB69">
        <f t="shared" si="1"/>
        <v>905.87512939340581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512.33694131153982</v>
      </c>
      <c r="L70">
        <v>4.8241564692641115</v>
      </c>
      <c r="M70">
        <v>31.882459441635525</v>
      </c>
      <c r="N70">
        <v>51.878742687645087</v>
      </c>
      <c r="O70">
        <v>73.28195660377358</v>
      </c>
      <c r="P70">
        <v>27.418175708411212</v>
      </c>
      <c r="Q70">
        <v>4.6598092105263165</v>
      </c>
      <c r="R70">
        <v>9.3104235812133069</v>
      </c>
      <c r="S70">
        <v>11.5747149036571</v>
      </c>
      <c r="T70">
        <v>0</v>
      </c>
      <c r="U70">
        <v>50.253727926749519</v>
      </c>
      <c r="V70">
        <v>7.3391193491961415</v>
      </c>
      <c r="W70">
        <v>19.855719201651755</v>
      </c>
      <c r="X70">
        <v>41.004964658813073</v>
      </c>
      <c r="Y70">
        <v>0</v>
      </c>
      <c r="Z70">
        <v>0</v>
      </c>
      <c r="AA70">
        <v>0</v>
      </c>
      <c r="AB70">
        <v>1.4635024999999997</v>
      </c>
      <c r="AC70">
        <v>4.2505959439999987</v>
      </c>
      <c r="AD70">
        <v>0.58025450000000001</v>
      </c>
      <c r="AE70">
        <v>12.397871199999997</v>
      </c>
      <c r="AF70">
        <v>4.6474661199999998</v>
      </c>
      <c r="AG70">
        <v>29.467179720000001</v>
      </c>
      <c r="AH70">
        <v>10.27289549</v>
      </c>
      <c r="AI70">
        <v>0</v>
      </c>
      <c r="AJ70">
        <v>0</v>
      </c>
      <c r="AK70">
        <v>23.02065717</v>
      </c>
      <c r="AL70">
        <v>1.9071799999999997</v>
      </c>
      <c r="AM70">
        <v>0</v>
      </c>
      <c r="AN70">
        <v>0</v>
      </c>
      <c r="AO70">
        <v>1.992395664</v>
      </c>
      <c r="AP70">
        <v>1.35027648</v>
      </c>
      <c r="AQ70">
        <v>10.785749000000001</v>
      </c>
      <c r="AR70">
        <v>3.8790144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34.524684891157847</v>
      </c>
      <c r="BB70">
        <f t="shared" si="1"/>
        <v>921.83775907091876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512.33694131153982</v>
      </c>
      <c r="L71">
        <v>4.8241564692641115</v>
      </c>
      <c r="M71">
        <v>31.882459441635525</v>
      </c>
      <c r="N71">
        <v>51.878742687645087</v>
      </c>
      <c r="O71">
        <v>73.28195660377358</v>
      </c>
      <c r="P71">
        <v>27.418175708411212</v>
      </c>
      <c r="Q71">
        <v>6.1619268292682925</v>
      </c>
      <c r="R71">
        <v>9.3104235812133069</v>
      </c>
      <c r="S71">
        <v>11.5747149036571</v>
      </c>
      <c r="T71">
        <v>0</v>
      </c>
      <c r="U71">
        <v>50.253727926749519</v>
      </c>
      <c r="V71">
        <v>7.3391193491961415</v>
      </c>
      <c r="W71">
        <v>19.866093140628582</v>
      </c>
      <c r="X71">
        <v>43.18909378626438</v>
      </c>
      <c r="Y71">
        <v>0</v>
      </c>
      <c r="Z71">
        <v>0</v>
      </c>
      <c r="AA71">
        <v>0</v>
      </c>
      <c r="AB71">
        <v>5.7369298000000004</v>
      </c>
      <c r="AC71">
        <v>4.2505959439999987</v>
      </c>
      <c r="AD71">
        <v>4.0037560500000007</v>
      </c>
      <c r="AE71">
        <v>12.397871199999997</v>
      </c>
      <c r="AF71">
        <v>4.6474661199999998</v>
      </c>
      <c r="AG71">
        <v>29.467179720000001</v>
      </c>
      <c r="AH71">
        <v>16.636267999999998</v>
      </c>
      <c r="AI71">
        <v>1.3977932499999999</v>
      </c>
      <c r="AJ71">
        <v>0</v>
      </c>
      <c r="AK71">
        <v>23.02065717</v>
      </c>
      <c r="AL71">
        <v>9.9693500000000004</v>
      </c>
      <c r="AM71">
        <v>0</v>
      </c>
      <c r="AN71">
        <v>0</v>
      </c>
      <c r="AO71">
        <v>1.8464846400000001</v>
      </c>
      <c r="AP71">
        <v>1.35027648</v>
      </c>
      <c r="AQ71">
        <v>21.571498000000002</v>
      </c>
      <c r="AR71">
        <v>8.7277824000000006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36.066353377858007</v>
      </c>
      <c r="BB71">
        <f t="shared" si="1"/>
        <v>963.00158185538862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512.33694131153982</v>
      </c>
      <c r="L72">
        <v>4.8241564692641115</v>
      </c>
      <c r="M72">
        <v>31.882459441635525</v>
      </c>
      <c r="N72">
        <v>51.878742687645087</v>
      </c>
      <c r="O72">
        <v>73.28195660377358</v>
      </c>
      <c r="P72">
        <v>27.418175708411212</v>
      </c>
      <c r="Q72">
        <v>6.6748582650273223</v>
      </c>
      <c r="R72">
        <v>9.3104235812133069</v>
      </c>
      <c r="S72">
        <v>11.5747149036571</v>
      </c>
      <c r="T72">
        <v>0</v>
      </c>
      <c r="U72">
        <v>50.253727926749519</v>
      </c>
      <c r="V72">
        <v>7.0846815416944642</v>
      </c>
      <c r="W72">
        <v>19.866093140628582</v>
      </c>
      <c r="X72">
        <v>43.18909378626438</v>
      </c>
      <c r="Y72">
        <v>0</v>
      </c>
      <c r="Z72">
        <v>0.48312000000000005</v>
      </c>
      <c r="AA72">
        <v>1.6654464</v>
      </c>
      <c r="AB72">
        <v>5.7369298000000004</v>
      </c>
      <c r="AC72">
        <v>8.5011918879999975</v>
      </c>
      <c r="AD72">
        <v>8.0075120999999996</v>
      </c>
      <c r="AE72">
        <v>13.524950400000002</v>
      </c>
      <c r="AF72">
        <v>6.1510580999999993</v>
      </c>
      <c r="AG72">
        <v>29.467179720000001</v>
      </c>
      <c r="AH72">
        <v>29.113468999999998</v>
      </c>
      <c r="AI72">
        <v>1.3977932499999999</v>
      </c>
      <c r="AJ72">
        <v>0</v>
      </c>
      <c r="AK72">
        <v>23.02065717</v>
      </c>
      <c r="AL72">
        <v>9.9693500000000004</v>
      </c>
      <c r="AM72">
        <v>0</v>
      </c>
      <c r="AN72">
        <v>0</v>
      </c>
      <c r="AO72">
        <v>1.6670011680000001</v>
      </c>
      <c r="AP72">
        <v>1.35027648</v>
      </c>
      <c r="AQ72">
        <v>21.571498000000002</v>
      </c>
      <c r="AR72">
        <v>8.7277824000000006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36.990144248956128</v>
      </c>
      <c r="BB72">
        <f t="shared" si="1"/>
        <v>987.6675917145476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257.13499133085537</v>
      </c>
      <c r="L73">
        <v>4.8241564692641115</v>
      </c>
      <c r="M73">
        <v>31.882459441635525</v>
      </c>
      <c r="N73">
        <v>51.878742687645087</v>
      </c>
      <c r="O73">
        <v>73.28195660377358</v>
      </c>
      <c r="P73">
        <v>27.418175708411212</v>
      </c>
      <c r="Q73">
        <v>6.6748582650273223</v>
      </c>
      <c r="R73">
        <v>9.3104235812133069</v>
      </c>
      <c r="S73">
        <v>11.5747149036571</v>
      </c>
      <c r="T73">
        <v>0</v>
      </c>
      <c r="U73">
        <v>50.253727926749519</v>
      </c>
      <c r="V73">
        <v>7.0846815416944642</v>
      </c>
      <c r="W73">
        <v>19.866093140628582</v>
      </c>
      <c r="X73">
        <v>43.18909378626438</v>
      </c>
      <c r="Y73">
        <v>0</v>
      </c>
      <c r="Z73">
        <v>3.1402799999999997</v>
      </c>
      <c r="AA73">
        <v>7.6332959999999996</v>
      </c>
      <c r="AB73">
        <v>11.56752376</v>
      </c>
      <c r="AC73">
        <v>12.764651820900001</v>
      </c>
      <c r="AD73">
        <v>12.011268149999999</v>
      </c>
      <c r="AE73">
        <v>20.850965200000005</v>
      </c>
      <c r="AF73">
        <v>12.302116200000002</v>
      </c>
      <c r="AG73">
        <v>29.467179720000001</v>
      </c>
      <c r="AH73">
        <v>41.091581959999999</v>
      </c>
      <c r="AI73">
        <v>2.2364691999999997</v>
      </c>
      <c r="AJ73">
        <v>0</v>
      </c>
      <c r="AK73">
        <v>23.02065717</v>
      </c>
      <c r="AL73">
        <v>9.9693500000000004</v>
      </c>
      <c r="AM73">
        <v>0</v>
      </c>
      <c r="AN73">
        <v>0</v>
      </c>
      <c r="AO73">
        <v>1.597273776</v>
      </c>
      <c r="AP73">
        <v>1.6315840800000003</v>
      </c>
      <c r="AQ73">
        <v>32.357247000000001</v>
      </c>
      <c r="AR73">
        <v>8.7277824000000006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29.943860310485402</v>
      </c>
      <c r="BB73">
        <f t="shared" si="1"/>
        <v>799.52593623323389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257.13499133085537</v>
      </c>
      <c r="L74">
        <v>4.8241564692641115</v>
      </c>
      <c r="M74">
        <v>31.882459441635525</v>
      </c>
      <c r="N74">
        <v>51.878742687645087</v>
      </c>
      <c r="O74">
        <v>73.28195660377358</v>
      </c>
      <c r="P74">
        <v>27.418175708411212</v>
      </c>
      <c r="Q74">
        <v>6.6748582650273223</v>
      </c>
      <c r="R74">
        <v>9.3104235812133069</v>
      </c>
      <c r="S74">
        <v>11.5747149036571</v>
      </c>
      <c r="T74">
        <v>0</v>
      </c>
      <c r="U74">
        <v>50.253727926749519</v>
      </c>
      <c r="V74">
        <v>7.0846815416944642</v>
      </c>
      <c r="W74">
        <v>19.866093140628582</v>
      </c>
      <c r="X74">
        <v>43.18909378626438</v>
      </c>
      <c r="Y74">
        <v>0</v>
      </c>
      <c r="Z74">
        <v>5.7568579199999999</v>
      </c>
      <c r="AA74">
        <v>12.340957824000002</v>
      </c>
      <c r="AB74">
        <v>11.56752376</v>
      </c>
      <c r="AC74">
        <v>12.764651820900001</v>
      </c>
      <c r="AD74">
        <v>16.015024199999999</v>
      </c>
      <c r="AE74">
        <v>21.714307867200006</v>
      </c>
      <c r="AF74">
        <v>20.503527000000002</v>
      </c>
      <c r="AG74">
        <v>29.467179720000001</v>
      </c>
      <c r="AH74">
        <v>51.364477450000003</v>
      </c>
      <c r="AI74">
        <v>7.2685249000000001</v>
      </c>
      <c r="AJ74">
        <v>0</v>
      </c>
      <c r="AK74">
        <v>23.02065717</v>
      </c>
      <c r="AL74">
        <v>19.071799999999996</v>
      </c>
      <c r="AM74">
        <v>0</v>
      </c>
      <c r="AN74">
        <v>0</v>
      </c>
      <c r="AO74">
        <v>1.5934000319999999</v>
      </c>
      <c r="AP74">
        <v>1.6315840800000003</v>
      </c>
      <c r="AQ74">
        <v>43.142996000000004</v>
      </c>
      <c r="AR74">
        <v>8.7277824000000006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31.950370708381282</v>
      </c>
      <c r="BB74">
        <f t="shared" si="1"/>
        <v>853.10145154253826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256.16342311922176</v>
      </c>
      <c r="L75">
        <v>4.8241564692641115</v>
      </c>
      <c r="M75">
        <v>31.882459441635525</v>
      </c>
      <c r="N75">
        <v>51.878742687645087</v>
      </c>
      <c r="O75">
        <v>73.28195660377358</v>
      </c>
      <c r="P75">
        <v>27.418175708411212</v>
      </c>
      <c r="Q75">
        <v>6.6748582650273223</v>
      </c>
      <c r="R75">
        <v>9.3104235812133069</v>
      </c>
      <c r="S75">
        <v>11.5747149036571</v>
      </c>
      <c r="T75">
        <v>0</v>
      </c>
      <c r="U75">
        <v>50.253727926749519</v>
      </c>
      <c r="V75">
        <v>7.0846815416944642</v>
      </c>
      <c r="W75">
        <v>19.866093140628582</v>
      </c>
      <c r="X75">
        <v>43.18909378626438</v>
      </c>
      <c r="Y75">
        <v>0</v>
      </c>
      <c r="Z75">
        <v>5.7568579199999999</v>
      </c>
      <c r="AA75">
        <v>12.340957824000002</v>
      </c>
      <c r="AB75">
        <v>11.56752376</v>
      </c>
      <c r="AC75">
        <v>12.764651820900001</v>
      </c>
      <c r="AD75">
        <v>16.015024199999999</v>
      </c>
      <c r="AE75">
        <v>21.714307867200006</v>
      </c>
      <c r="AF75">
        <v>20.503527000000002</v>
      </c>
      <c r="AG75">
        <v>29.467179720000001</v>
      </c>
      <c r="AH75">
        <v>61.637372940000013</v>
      </c>
      <c r="AI75">
        <v>7.2685249000000001</v>
      </c>
      <c r="AJ75">
        <v>0</v>
      </c>
      <c r="AK75">
        <v>23.02065717</v>
      </c>
      <c r="AL75">
        <v>49.84675</v>
      </c>
      <c r="AM75">
        <v>0</v>
      </c>
      <c r="AN75">
        <v>0</v>
      </c>
      <c r="AO75">
        <v>1.6243899839999998</v>
      </c>
      <c r="AP75">
        <v>1.6315840800000003</v>
      </c>
      <c r="AQ75">
        <v>43.142996000000004</v>
      </c>
      <c r="AR75">
        <v>10.667289599999998</v>
      </c>
      <c r="AS75">
        <v>2.3632473599999999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33.382946899174172</v>
      </c>
      <c r="BB75">
        <f t="shared" si="1"/>
        <v>891.35240242211171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256.16342311922176</v>
      </c>
      <c r="L76">
        <v>4.8241564692641115</v>
      </c>
      <c r="M76">
        <v>31.882459441635525</v>
      </c>
      <c r="N76">
        <v>51.878742687645087</v>
      </c>
      <c r="O76">
        <v>73.28195660377358</v>
      </c>
      <c r="P76">
        <v>27.418175708411212</v>
      </c>
      <c r="Q76">
        <v>6.6748582650273223</v>
      </c>
      <c r="R76">
        <v>9.3104235812133069</v>
      </c>
      <c r="S76">
        <v>11.5747149036571</v>
      </c>
      <c r="T76">
        <v>0</v>
      </c>
      <c r="U76">
        <v>50.253727926749519</v>
      </c>
      <c r="V76">
        <v>7.0846815416944642</v>
      </c>
      <c r="W76">
        <v>19.866093140628582</v>
      </c>
      <c r="X76">
        <v>43.18909378626438</v>
      </c>
      <c r="Y76">
        <v>0</v>
      </c>
      <c r="Z76">
        <v>5.7568579199999999</v>
      </c>
      <c r="AA76">
        <v>12.340957824000002</v>
      </c>
      <c r="AB76">
        <v>11.56752376</v>
      </c>
      <c r="AC76">
        <v>12.764651820900001</v>
      </c>
      <c r="AD76">
        <v>16.015024199999999</v>
      </c>
      <c r="AE76">
        <v>21.714307867200006</v>
      </c>
      <c r="AF76">
        <v>20.503527000000002</v>
      </c>
      <c r="AG76">
        <v>29.467179720000001</v>
      </c>
      <c r="AH76">
        <v>61.637372940000013</v>
      </c>
      <c r="AI76">
        <v>7.2685249000000001</v>
      </c>
      <c r="AJ76">
        <v>0</v>
      </c>
      <c r="AK76">
        <v>23.02065717</v>
      </c>
      <c r="AL76">
        <v>49.84675</v>
      </c>
      <c r="AM76">
        <v>0</v>
      </c>
      <c r="AN76">
        <v>0</v>
      </c>
      <c r="AO76">
        <v>1.6282637279999996</v>
      </c>
      <c r="AP76">
        <v>1.6315840800000003</v>
      </c>
      <c r="AQ76">
        <v>43.142996000000004</v>
      </c>
      <c r="AR76">
        <v>10.667289599999998</v>
      </c>
      <c r="AS76">
        <v>2.3632473599999999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33.383086564774175</v>
      </c>
      <c r="BB76">
        <f t="shared" si="1"/>
        <v>891.35613650051164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256.16342311922176</v>
      </c>
      <c r="L77">
        <v>4.8241564692641115</v>
      </c>
      <c r="M77">
        <v>31.882459441635525</v>
      </c>
      <c r="N77">
        <v>51.878742687645087</v>
      </c>
      <c r="O77">
        <v>73.28195660377358</v>
      </c>
      <c r="P77">
        <v>27.418175708411212</v>
      </c>
      <c r="Q77">
        <v>6.6748582650273223</v>
      </c>
      <c r="R77">
        <v>9.3104235812133069</v>
      </c>
      <c r="S77">
        <v>11.5747149036571</v>
      </c>
      <c r="T77">
        <v>0</v>
      </c>
      <c r="U77">
        <v>50.253727926749519</v>
      </c>
      <c r="V77">
        <v>7.0846815416944642</v>
      </c>
      <c r="W77">
        <v>19.866093140628582</v>
      </c>
      <c r="X77">
        <v>43.18909378626438</v>
      </c>
      <c r="Y77">
        <v>0</v>
      </c>
      <c r="Z77">
        <v>5.7568579199999999</v>
      </c>
      <c r="AA77">
        <v>12.340957824000002</v>
      </c>
      <c r="AB77">
        <v>11.56752376</v>
      </c>
      <c r="AC77">
        <v>12.764651820900001</v>
      </c>
      <c r="AD77">
        <v>16.015024199999999</v>
      </c>
      <c r="AE77">
        <v>21.714307867200006</v>
      </c>
      <c r="AF77">
        <v>20.503527000000002</v>
      </c>
      <c r="AG77">
        <v>29.467179720000001</v>
      </c>
      <c r="AH77">
        <v>61.637372940000013</v>
      </c>
      <c r="AI77">
        <v>7.2685249000000001</v>
      </c>
      <c r="AJ77">
        <v>0</v>
      </c>
      <c r="AK77">
        <v>23.02065717</v>
      </c>
      <c r="AL77">
        <v>49.84675</v>
      </c>
      <c r="AM77">
        <v>0</v>
      </c>
      <c r="AN77">
        <v>0</v>
      </c>
      <c r="AO77">
        <v>1.700573616</v>
      </c>
      <c r="AP77">
        <v>1.6315840800000003</v>
      </c>
      <c r="AQ77">
        <v>43.142996000000004</v>
      </c>
      <c r="AR77">
        <v>10.667289599999998</v>
      </c>
      <c r="AS77">
        <v>4.7264947199999998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33.471010012774173</v>
      </c>
      <c r="BB77">
        <f t="shared" si="1"/>
        <v>893.70377030051179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256.16342311922176</v>
      </c>
      <c r="L78">
        <v>4.8241564692641115</v>
      </c>
      <c r="M78">
        <v>31.882459441635525</v>
      </c>
      <c r="N78">
        <v>51.878742687645087</v>
      </c>
      <c r="O78">
        <v>73.28195660377358</v>
      </c>
      <c r="P78">
        <v>27.418175708411212</v>
      </c>
      <c r="Q78">
        <v>6.6748582650273223</v>
      </c>
      <c r="R78">
        <v>9.3104235812133069</v>
      </c>
      <c r="S78">
        <v>11.5747149036571</v>
      </c>
      <c r="T78">
        <v>0</v>
      </c>
      <c r="U78">
        <v>50.253727926749519</v>
      </c>
      <c r="V78">
        <v>7.0846815416944642</v>
      </c>
      <c r="W78">
        <v>19.866093140628582</v>
      </c>
      <c r="X78">
        <v>43.18909378626438</v>
      </c>
      <c r="Y78">
        <v>0</v>
      </c>
      <c r="Z78">
        <v>5.7568579199999999</v>
      </c>
      <c r="AA78">
        <v>12.340957824000002</v>
      </c>
      <c r="AB78">
        <v>11.56752376</v>
      </c>
      <c r="AC78">
        <v>12.764651820900001</v>
      </c>
      <c r="AD78">
        <v>16.015024199999999</v>
      </c>
      <c r="AE78">
        <v>21.714307867200006</v>
      </c>
      <c r="AF78">
        <v>20.503527000000002</v>
      </c>
      <c r="AG78">
        <v>29.467179720000001</v>
      </c>
      <c r="AH78">
        <v>61.637372940000013</v>
      </c>
      <c r="AI78">
        <v>7.2685249000000001</v>
      </c>
      <c r="AJ78">
        <v>0</v>
      </c>
      <c r="AK78">
        <v>23.02065717</v>
      </c>
      <c r="AL78">
        <v>49.84675</v>
      </c>
      <c r="AM78">
        <v>0</v>
      </c>
      <c r="AN78">
        <v>0</v>
      </c>
      <c r="AO78">
        <v>1.7173598400000001</v>
      </c>
      <c r="AP78">
        <v>1.6315840800000003</v>
      </c>
      <c r="AQ78">
        <v>43.142996000000004</v>
      </c>
      <c r="AR78">
        <v>10.667289599999998</v>
      </c>
      <c r="AS78">
        <v>4.7264947199999998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33.471616108774171</v>
      </c>
      <c r="BB78">
        <f t="shared" si="1"/>
        <v>893.71995042851177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256.16654678503022</v>
      </c>
      <c r="L79">
        <v>4.8240851553509785</v>
      </c>
      <c r="M79">
        <v>31.882459441635525</v>
      </c>
      <c r="N79">
        <v>51.878742687645087</v>
      </c>
      <c r="O79">
        <v>73.28195660377358</v>
      </c>
      <c r="P79">
        <v>27.418175708411212</v>
      </c>
      <c r="Q79">
        <v>7.5802849367088614</v>
      </c>
      <c r="R79">
        <v>11.201108638938054</v>
      </c>
      <c r="S79">
        <v>13.043661674641148</v>
      </c>
      <c r="T79">
        <v>0</v>
      </c>
      <c r="U79">
        <v>50.253727926749519</v>
      </c>
      <c r="V79">
        <v>7.2463434406779657</v>
      </c>
      <c r="W79">
        <v>19.866093140628582</v>
      </c>
      <c r="X79">
        <v>43.18909378626438</v>
      </c>
      <c r="Y79">
        <v>0</v>
      </c>
      <c r="Z79">
        <v>5.7568579199999999</v>
      </c>
      <c r="AA79">
        <v>12.340957824000002</v>
      </c>
      <c r="AB79">
        <v>11.56752376</v>
      </c>
      <c r="AC79">
        <v>12.764651820900001</v>
      </c>
      <c r="AD79">
        <v>16.015024199999999</v>
      </c>
      <c r="AE79">
        <v>21.714307867200006</v>
      </c>
      <c r="AF79">
        <v>20.503527000000002</v>
      </c>
      <c r="AG79">
        <v>29.467179720000001</v>
      </c>
      <c r="AH79">
        <v>51.364477450000003</v>
      </c>
      <c r="AI79">
        <v>7.2685249000000001</v>
      </c>
      <c r="AJ79">
        <v>0</v>
      </c>
      <c r="AK79">
        <v>23.02065717</v>
      </c>
      <c r="AL79">
        <v>19.071799999999996</v>
      </c>
      <c r="AM79">
        <v>0</v>
      </c>
      <c r="AN79">
        <v>0</v>
      </c>
      <c r="AO79">
        <v>1.8206596800000003</v>
      </c>
      <c r="AP79">
        <v>1.6315840800000003</v>
      </c>
      <c r="AQ79">
        <v>43.142996000000004</v>
      </c>
      <c r="AR79">
        <v>15.516057600000002</v>
      </c>
      <c r="AS79">
        <v>4.7264947199999998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32.328472323292573</v>
      </c>
      <c r="BB79">
        <f t="shared" si="1"/>
        <v>863.19708931526259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256.16367949411728</v>
      </c>
      <c r="L80">
        <v>4.8240851553509785</v>
      </c>
      <c r="M80">
        <v>31.882459441635525</v>
      </c>
      <c r="N80">
        <v>51.878742687645087</v>
      </c>
      <c r="O80">
        <v>73.28195660377358</v>
      </c>
      <c r="P80">
        <v>27.418175708411212</v>
      </c>
      <c r="Q80">
        <v>7.9018777959183666</v>
      </c>
      <c r="R80">
        <v>11.201108638938054</v>
      </c>
      <c r="S80">
        <v>13.043661674641148</v>
      </c>
      <c r="T80">
        <v>0</v>
      </c>
      <c r="U80">
        <v>50.253727926749519</v>
      </c>
      <c r="V80">
        <v>7.2463434406779657</v>
      </c>
      <c r="W80">
        <v>19.866093140628582</v>
      </c>
      <c r="X80">
        <v>43.18909378626438</v>
      </c>
      <c r="Y80">
        <v>0</v>
      </c>
      <c r="Z80">
        <v>3.0436560000000004</v>
      </c>
      <c r="AA80">
        <v>7.6332959999999996</v>
      </c>
      <c r="AB80">
        <v>11.56752376</v>
      </c>
      <c r="AC80">
        <v>8.5095812220999996</v>
      </c>
      <c r="AD80">
        <v>4.0037560500000007</v>
      </c>
      <c r="AE80">
        <v>21.714307867200006</v>
      </c>
      <c r="AF80">
        <v>6.2877482799999997</v>
      </c>
      <c r="AG80">
        <v>29.467179720000001</v>
      </c>
      <c r="AH80">
        <v>39.968633870000005</v>
      </c>
      <c r="AI80">
        <v>2.2364691999999997</v>
      </c>
      <c r="AJ80">
        <v>0</v>
      </c>
      <c r="AK80">
        <v>23.02065717</v>
      </c>
      <c r="AL80">
        <v>9.9693500000000004</v>
      </c>
      <c r="AM80">
        <v>0</v>
      </c>
      <c r="AN80">
        <v>0</v>
      </c>
      <c r="AO80">
        <v>1.916212032</v>
      </c>
      <c r="AP80">
        <v>1.6315840800000003</v>
      </c>
      <c r="AQ80">
        <v>43.142996000000004</v>
      </c>
      <c r="AR80">
        <v>15.516057600000002</v>
      </c>
      <c r="AS80">
        <v>4.7264947199999998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30.053484821713692</v>
      </c>
      <c r="BB80">
        <f t="shared" si="1"/>
        <v>802.45302424433794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256.16654678503022</v>
      </c>
      <c r="L81">
        <v>4.8240851553509785</v>
      </c>
      <c r="M81">
        <v>31.882459441635525</v>
      </c>
      <c r="N81">
        <v>51.878742687645087</v>
      </c>
      <c r="O81">
        <v>73.28195660377358</v>
      </c>
      <c r="P81">
        <v>27.418175708411212</v>
      </c>
      <c r="Q81">
        <v>7.9018777959183666</v>
      </c>
      <c r="R81">
        <v>9.5601420085755127</v>
      </c>
      <c r="S81">
        <v>11.837692808772605</v>
      </c>
      <c r="T81">
        <v>0</v>
      </c>
      <c r="U81">
        <v>50.253727926749519</v>
      </c>
      <c r="V81">
        <v>7.2463434406779657</v>
      </c>
      <c r="W81">
        <v>19.866093140628582</v>
      </c>
      <c r="X81">
        <v>43.18909378626438</v>
      </c>
      <c r="Y81">
        <v>0</v>
      </c>
      <c r="Z81">
        <v>0</v>
      </c>
      <c r="AA81">
        <v>1.6654464</v>
      </c>
      <c r="AB81">
        <v>11.56752376</v>
      </c>
      <c r="AC81">
        <v>4.2505959439999987</v>
      </c>
      <c r="AD81">
        <v>0</v>
      </c>
      <c r="AE81">
        <v>21.714307867200006</v>
      </c>
      <c r="AF81">
        <v>6.1510580999999993</v>
      </c>
      <c r="AG81">
        <v>29.467179720000001</v>
      </c>
      <c r="AH81">
        <v>27.033935499999998</v>
      </c>
      <c r="AI81">
        <v>1.3977932499999999</v>
      </c>
      <c r="AJ81">
        <v>0</v>
      </c>
      <c r="AK81">
        <v>23.02065717</v>
      </c>
      <c r="AL81">
        <v>1.9938699999999996</v>
      </c>
      <c r="AM81">
        <v>0</v>
      </c>
      <c r="AN81">
        <v>0</v>
      </c>
      <c r="AO81">
        <v>1.9394544959999998</v>
      </c>
      <c r="AP81">
        <v>1.6315840800000003</v>
      </c>
      <c r="AQ81">
        <v>39.3003</v>
      </c>
      <c r="AR81">
        <v>9.6975359999999977</v>
      </c>
      <c r="AS81">
        <v>4.7264947199999998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28.189214558789732</v>
      </c>
      <c r="BB81">
        <f t="shared" si="1"/>
        <v>752.67545973784377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256.16654678503022</v>
      </c>
      <c r="L82">
        <v>4.8240851553509785</v>
      </c>
      <c r="M82">
        <v>31.882459441635525</v>
      </c>
      <c r="N82">
        <v>51.878742687645087</v>
      </c>
      <c r="O82">
        <v>73.28195660377358</v>
      </c>
      <c r="P82">
        <v>27.418175708411212</v>
      </c>
      <c r="Q82">
        <v>7.9018777959183666</v>
      </c>
      <c r="R82">
        <v>9.5601420085755127</v>
      </c>
      <c r="S82">
        <v>11.837692808772605</v>
      </c>
      <c r="T82">
        <v>0</v>
      </c>
      <c r="U82">
        <v>50.253727926749519</v>
      </c>
      <c r="V82">
        <v>7.5007838893081766</v>
      </c>
      <c r="W82">
        <v>19.866093140628582</v>
      </c>
      <c r="X82">
        <v>43.18909378626438</v>
      </c>
      <c r="Y82">
        <v>0</v>
      </c>
      <c r="Z82">
        <v>0</v>
      </c>
      <c r="AA82">
        <v>0</v>
      </c>
      <c r="AB82">
        <v>11.56752376</v>
      </c>
      <c r="AC82">
        <v>0</v>
      </c>
      <c r="AD82">
        <v>0</v>
      </c>
      <c r="AE82">
        <v>12.397871199999997</v>
      </c>
      <c r="AF82">
        <v>6.1510580999999993</v>
      </c>
      <c r="AG82">
        <v>29.467179720000001</v>
      </c>
      <c r="AH82">
        <v>16.636267999999998</v>
      </c>
      <c r="AI82">
        <v>1.3977932499999999</v>
      </c>
      <c r="AJ82">
        <v>0</v>
      </c>
      <c r="AK82">
        <v>23.02065717</v>
      </c>
      <c r="AL82">
        <v>1.9938699999999996</v>
      </c>
      <c r="AM82">
        <v>0</v>
      </c>
      <c r="AN82">
        <v>0</v>
      </c>
      <c r="AO82">
        <v>1.9833569279999999</v>
      </c>
      <c r="AP82">
        <v>1.6315840800000003</v>
      </c>
      <c r="AQ82">
        <v>32.313580000000002</v>
      </c>
      <c r="AR82">
        <v>9.6975359999999977</v>
      </c>
      <c r="AS82">
        <v>4.7264947199999998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27.022516146469624</v>
      </c>
      <c r="BB82">
        <f t="shared" si="1"/>
        <v>721.52363451959422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256.16342311922176</v>
      </c>
      <c r="L83">
        <v>4.8240851553509785</v>
      </c>
      <c r="M83">
        <v>31.882459441635525</v>
      </c>
      <c r="N83">
        <v>51.878742687645087</v>
      </c>
      <c r="O83">
        <v>73.28195660377358</v>
      </c>
      <c r="P83">
        <v>27.418175708411212</v>
      </c>
      <c r="Q83">
        <v>9.0154582740734881</v>
      </c>
      <c r="R83">
        <v>9.5601420085755127</v>
      </c>
      <c r="S83">
        <v>11.837692808772605</v>
      </c>
      <c r="T83">
        <v>0</v>
      </c>
      <c r="U83">
        <v>50.253727926749519</v>
      </c>
      <c r="V83">
        <v>7.9617776976882038</v>
      </c>
      <c r="W83">
        <v>19.866093140628582</v>
      </c>
      <c r="X83">
        <v>43.18909378626438</v>
      </c>
      <c r="Y83">
        <v>0</v>
      </c>
      <c r="Z83">
        <v>0</v>
      </c>
      <c r="AA83">
        <v>0</v>
      </c>
      <c r="AB83">
        <v>11.56752376</v>
      </c>
      <c r="AC83">
        <v>0</v>
      </c>
      <c r="AD83">
        <v>0</v>
      </c>
      <c r="AE83">
        <v>12.397871199999997</v>
      </c>
      <c r="AF83">
        <v>6.1510580999999993</v>
      </c>
      <c r="AG83">
        <v>29.467179720000001</v>
      </c>
      <c r="AH83">
        <v>8.3181339999999988</v>
      </c>
      <c r="AI83">
        <v>1.3977932499999999</v>
      </c>
      <c r="AJ83">
        <v>0</v>
      </c>
      <c r="AK83">
        <v>23.02065717</v>
      </c>
      <c r="AL83">
        <v>1.9938699999999996</v>
      </c>
      <c r="AM83">
        <v>0</v>
      </c>
      <c r="AN83">
        <v>0</v>
      </c>
      <c r="AO83">
        <v>2.0195118720000003</v>
      </c>
      <c r="AP83">
        <v>1.35027648</v>
      </c>
      <c r="AQ83">
        <v>20.960159999999998</v>
      </c>
      <c r="AR83">
        <v>15.516057600000002</v>
      </c>
      <c r="AS83">
        <v>4.7264947199999998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26.570301406151383</v>
      </c>
      <c r="BB83">
        <f t="shared" si="1"/>
        <v>709.44911482463885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256.16342311922176</v>
      </c>
      <c r="L84">
        <v>4.8240851553509785</v>
      </c>
      <c r="M84">
        <v>31.882459441635525</v>
      </c>
      <c r="N84">
        <v>51.878742687645087</v>
      </c>
      <c r="O84">
        <v>73.28195660377358</v>
      </c>
      <c r="P84">
        <v>27.418175708411212</v>
      </c>
      <c r="Q84">
        <v>9.2125741349959576</v>
      </c>
      <c r="R84">
        <v>9.5601420085755127</v>
      </c>
      <c r="S84">
        <v>11.837692808772605</v>
      </c>
      <c r="T84">
        <v>0</v>
      </c>
      <c r="U84">
        <v>50.253727926749519</v>
      </c>
      <c r="V84">
        <v>7.9617776976882038</v>
      </c>
      <c r="W84">
        <v>19.866093140628582</v>
      </c>
      <c r="X84">
        <v>43.18909378626438</v>
      </c>
      <c r="Y84">
        <v>0</v>
      </c>
      <c r="Z84">
        <v>0</v>
      </c>
      <c r="AA84">
        <v>0</v>
      </c>
      <c r="AB84">
        <v>11.56752376</v>
      </c>
      <c r="AC84">
        <v>0</v>
      </c>
      <c r="AD84">
        <v>0</v>
      </c>
      <c r="AE84">
        <v>6.7624751999999999</v>
      </c>
      <c r="AF84">
        <v>6.1510580999999993</v>
      </c>
      <c r="AG84">
        <v>29.467179720000001</v>
      </c>
      <c r="AH84">
        <v>8.3181339999999988</v>
      </c>
      <c r="AI84">
        <v>1.3977932499999999</v>
      </c>
      <c r="AJ84">
        <v>0</v>
      </c>
      <c r="AK84">
        <v>23.02065717</v>
      </c>
      <c r="AL84">
        <v>1.9938699999999996</v>
      </c>
      <c r="AM84">
        <v>0</v>
      </c>
      <c r="AN84">
        <v>0</v>
      </c>
      <c r="AO84">
        <v>2.05308432</v>
      </c>
      <c r="AP84">
        <v>1.35027648</v>
      </c>
      <c r="AQ84">
        <v>10.480079999999999</v>
      </c>
      <c r="AR84">
        <v>9.6975359999999977</v>
      </c>
      <c r="AS84">
        <v>4.7264947199999998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25.786811618673848</v>
      </c>
      <c r="BB84">
        <f t="shared" si="1"/>
        <v>688.52929532103917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256.16342311922176</v>
      </c>
      <c r="L85">
        <v>4.8240851553509785</v>
      </c>
      <c r="M85">
        <v>31.882459441635525</v>
      </c>
      <c r="N85">
        <v>51.878742687645087</v>
      </c>
      <c r="O85">
        <v>73.28195660377358</v>
      </c>
      <c r="P85">
        <v>27.418175708411212</v>
      </c>
      <c r="Q85">
        <v>9.2125741349959576</v>
      </c>
      <c r="R85">
        <v>16.486119637540451</v>
      </c>
      <c r="S85">
        <v>23.838082813326285</v>
      </c>
      <c r="T85">
        <v>0</v>
      </c>
      <c r="U85">
        <v>50.253727926749519</v>
      </c>
      <c r="V85">
        <v>7.9617776976882038</v>
      </c>
      <c r="W85">
        <v>19.866093140628582</v>
      </c>
      <c r="X85">
        <v>43.18909378626438</v>
      </c>
      <c r="Y85">
        <v>0</v>
      </c>
      <c r="Z85">
        <v>0</v>
      </c>
      <c r="AA85">
        <v>0</v>
      </c>
      <c r="AB85">
        <v>5.7369298000000004</v>
      </c>
      <c r="AC85">
        <v>0</v>
      </c>
      <c r="AD85">
        <v>0</v>
      </c>
      <c r="AE85">
        <v>0</v>
      </c>
      <c r="AF85">
        <v>6.1510580999999993</v>
      </c>
      <c r="AG85">
        <v>29.467179720000001</v>
      </c>
      <c r="AH85">
        <v>0</v>
      </c>
      <c r="AI85">
        <v>0</v>
      </c>
      <c r="AJ85">
        <v>0</v>
      </c>
      <c r="AK85">
        <v>23.02065717</v>
      </c>
      <c r="AL85">
        <v>1.9938699999999996</v>
      </c>
      <c r="AM85">
        <v>0</v>
      </c>
      <c r="AN85">
        <v>0</v>
      </c>
      <c r="AO85">
        <v>2.1073167359999996</v>
      </c>
      <c r="AP85">
        <v>1.35027648</v>
      </c>
      <c r="AQ85">
        <v>10.480079999999999</v>
      </c>
      <c r="AR85">
        <v>9.6975359999999977</v>
      </c>
      <c r="AS85">
        <v>4.7264947199999998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25.666656435580986</v>
      </c>
      <c r="BB85">
        <f t="shared" si="1"/>
        <v>685.32105414365071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256.16342311922176</v>
      </c>
      <c r="L86">
        <v>4.8240851553509785</v>
      </c>
      <c r="M86">
        <v>31.882459441635525</v>
      </c>
      <c r="N86">
        <v>51.878742687645087</v>
      </c>
      <c r="O86">
        <v>73.28195660377358</v>
      </c>
      <c r="P86">
        <v>27.418175708411212</v>
      </c>
      <c r="Q86">
        <v>9.2125741349959576</v>
      </c>
      <c r="R86">
        <v>16.486119637540451</v>
      </c>
      <c r="S86">
        <v>23.838082813326285</v>
      </c>
      <c r="T86">
        <v>0</v>
      </c>
      <c r="U86">
        <v>50.253727926749519</v>
      </c>
      <c r="V86">
        <v>7.9617776976882038</v>
      </c>
      <c r="W86">
        <v>19.866093140628582</v>
      </c>
      <c r="X86">
        <v>43.18909378626438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6.1510580999999993</v>
      </c>
      <c r="AG86">
        <v>29.467179720000001</v>
      </c>
      <c r="AH86">
        <v>0</v>
      </c>
      <c r="AI86">
        <v>0</v>
      </c>
      <c r="AJ86">
        <v>0</v>
      </c>
      <c r="AK86">
        <v>23.02065717</v>
      </c>
      <c r="AL86">
        <v>1.9938699999999996</v>
      </c>
      <c r="AM86">
        <v>0</v>
      </c>
      <c r="AN86">
        <v>0</v>
      </c>
      <c r="AO86">
        <v>2.2196553120000004</v>
      </c>
      <c r="AP86">
        <v>1.35027648</v>
      </c>
      <c r="AQ86">
        <v>10.480079999999999</v>
      </c>
      <c r="AR86">
        <v>9.6975359999999977</v>
      </c>
      <c r="AS86">
        <v>4.7264947199999998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25.463608232480983</v>
      </c>
      <c r="BB86">
        <f t="shared" si="1"/>
        <v>679.89951112275071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256.16654678503022</v>
      </c>
      <c r="L87">
        <v>4.8240851553509785</v>
      </c>
      <c r="M87">
        <v>31.882459441635525</v>
      </c>
      <c r="N87">
        <v>51.878742687645087</v>
      </c>
      <c r="O87">
        <v>73.28195660377358</v>
      </c>
      <c r="P87">
        <v>27.418175708411212</v>
      </c>
      <c r="Q87">
        <v>9.2125741349959576</v>
      </c>
      <c r="R87">
        <v>16.486119637540451</v>
      </c>
      <c r="S87">
        <v>23.838082813326285</v>
      </c>
      <c r="T87">
        <v>0</v>
      </c>
      <c r="U87">
        <v>50.253727926749519</v>
      </c>
      <c r="V87">
        <v>7.9617776976882038</v>
      </c>
      <c r="W87">
        <v>19.856982343499194</v>
      </c>
      <c r="X87">
        <v>43.18909378626438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6.1510580999999993</v>
      </c>
      <c r="AG87">
        <v>29.467179720000001</v>
      </c>
      <c r="AH87">
        <v>0</v>
      </c>
      <c r="AI87">
        <v>0</v>
      </c>
      <c r="AJ87">
        <v>0</v>
      </c>
      <c r="AK87">
        <v>23.02065717</v>
      </c>
      <c r="AL87">
        <v>1.9938699999999996</v>
      </c>
      <c r="AM87">
        <v>0</v>
      </c>
      <c r="AN87">
        <v>0</v>
      </c>
      <c r="AO87">
        <v>2.3010039360000003</v>
      </c>
      <c r="AP87">
        <v>1.35027648</v>
      </c>
      <c r="AQ87">
        <v>10.480079999999999</v>
      </c>
      <c r="AR87">
        <v>9.6975359999999977</v>
      </c>
      <c r="AS87">
        <v>5.9081184000000011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25.508985478038944</v>
      </c>
      <c r="BB87">
        <f t="shared" si="1"/>
        <v>681.11111904987195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256.16490522486976</v>
      </c>
      <c r="L88">
        <v>4.8240440605590065</v>
      </c>
      <c r="M88">
        <v>31.882459441635525</v>
      </c>
      <c r="N88">
        <v>51.878742687645087</v>
      </c>
      <c r="O88">
        <v>73.28195660377358</v>
      </c>
      <c r="P88">
        <v>27.418175708411212</v>
      </c>
      <c r="Q88">
        <v>9.2125741349959576</v>
      </c>
      <c r="R88">
        <v>16.486119637540451</v>
      </c>
      <c r="S88">
        <v>23.838082813326285</v>
      </c>
      <c r="T88">
        <v>0</v>
      </c>
      <c r="U88">
        <v>50.253727926749519</v>
      </c>
      <c r="V88">
        <v>7.9617776976882038</v>
      </c>
      <c r="W88">
        <v>19.856982343499194</v>
      </c>
      <c r="X88">
        <v>43.18909378626438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6.1510580999999993</v>
      </c>
      <c r="AG88">
        <v>29.467179720000001</v>
      </c>
      <c r="AH88">
        <v>0</v>
      </c>
      <c r="AI88">
        <v>0</v>
      </c>
      <c r="AJ88">
        <v>0</v>
      </c>
      <c r="AK88">
        <v>23.02065717</v>
      </c>
      <c r="AL88">
        <v>1.9938699999999996</v>
      </c>
      <c r="AM88">
        <v>0</v>
      </c>
      <c r="AN88">
        <v>0</v>
      </c>
      <c r="AO88">
        <v>2.3797700640000001</v>
      </c>
      <c r="AP88">
        <v>1.35027648</v>
      </c>
      <c r="AQ88">
        <v>0</v>
      </c>
      <c r="AR88">
        <v>9.6975359999999977</v>
      </c>
      <c r="AS88">
        <v>5.9081184000000011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25.133437499126799</v>
      </c>
      <c r="BB88">
        <f t="shared" si="1"/>
        <v>671.08367050183165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256.17178023610188</v>
      </c>
      <c r="L89">
        <v>4.8239021404312465</v>
      </c>
      <c r="M89">
        <v>31.882459441635525</v>
      </c>
      <c r="N89">
        <v>51.878742687645087</v>
      </c>
      <c r="O89">
        <v>73.28195660377358</v>
      </c>
      <c r="P89">
        <v>27.418175708411212</v>
      </c>
      <c r="Q89">
        <v>9.2125741349959576</v>
      </c>
      <c r="R89">
        <v>16.486119637540451</v>
      </c>
      <c r="S89">
        <v>23.838082813326285</v>
      </c>
      <c r="T89">
        <v>0</v>
      </c>
      <c r="U89">
        <v>50.253727926749519</v>
      </c>
      <c r="V89">
        <v>7.9617776976882038</v>
      </c>
      <c r="W89">
        <v>20.377413488372092</v>
      </c>
      <c r="X89">
        <v>43.18909378626438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6.1510580999999993</v>
      </c>
      <c r="AG89">
        <v>29.467179720000001</v>
      </c>
      <c r="AH89">
        <v>0</v>
      </c>
      <c r="AI89">
        <v>0</v>
      </c>
      <c r="AJ89">
        <v>0</v>
      </c>
      <c r="AK89">
        <v>23.02065717</v>
      </c>
      <c r="AL89">
        <v>1.9938699999999996</v>
      </c>
      <c r="AM89">
        <v>0</v>
      </c>
      <c r="AN89">
        <v>0</v>
      </c>
      <c r="AO89">
        <v>0.18464846400000001</v>
      </c>
      <c r="AP89">
        <v>2.2504607999999999</v>
      </c>
      <c r="AQ89">
        <v>0</v>
      </c>
      <c r="AR89">
        <v>8.7277824000000006</v>
      </c>
      <c r="AS89">
        <v>5.9081184000000011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25.070712477439436</v>
      </c>
      <c r="BB89">
        <f t="shared" si="1"/>
        <v>669.40886887949625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256.17178023610188</v>
      </c>
      <c r="L90">
        <v>4.8239021404312465</v>
      </c>
      <c r="M90">
        <v>31.882459441635525</v>
      </c>
      <c r="N90">
        <v>51.878742687645087</v>
      </c>
      <c r="O90">
        <v>73.28195660377358</v>
      </c>
      <c r="P90">
        <v>27.418175708411212</v>
      </c>
      <c r="Q90">
        <v>9.2125741349959576</v>
      </c>
      <c r="R90">
        <v>16.486119637540451</v>
      </c>
      <c r="S90">
        <v>23.838082813326285</v>
      </c>
      <c r="T90">
        <v>0</v>
      </c>
      <c r="U90">
        <v>50.253727926749519</v>
      </c>
      <c r="V90">
        <v>7.9617776976882038</v>
      </c>
      <c r="W90">
        <v>20.377413488372092</v>
      </c>
      <c r="X90">
        <v>43.18909378626438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6.1510580999999993</v>
      </c>
      <c r="AG90">
        <v>29.467179720000001</v>
      </c>
      <c r="AH90">
        <v>0</v>
      </c>
      <c r="AI90">
        <v>0</v>
      </c>
      <c r="AJ90">
        <v>0</v>
      </c>
      <c r="AK90">
        <v>23.02065717</v>
      </c>
      <c r="AL90">
        <v>1.9938699999999996</v>
      </c>
      <c r="AM90">
        <v>0</v>
      </c>
      <c r="AN90">
        <v>0</v>
      </c>
      <c r="AO90">
        <v>0.298278288</v>
      </c>
      <c r="AP90">
        <v>2.2504607999999999</v>
      </c>
      <c r="AQ90">
        <v>0</v>
      </c>
      <c r="AR90">
        <v>8.7277824000000006</v>
      </c>
      <c r="AS90">
        <v>5.9081184000000011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25.074814605439435</v>
      </c>
      <c r="BB90">
        <f t="shared" si="1"/>
        <v>669.51839657549624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256.17178023610188</v>
      </c>
      <c r="L91">
        <v>4.8239021404312465</v>
      </c>
      <c r="M91">
        <v>31.882459441635525</v>
      </c>
      <c r="N91">
        <v>51.878742687645087</v>
      </c>
      <c r="O91">
        <v>73.28195660377358</v>
      </c>
      <c r="P91">
        <v>27.418175708411212</v>
      </c>
      <c r="Q91">
        <v>13.735864814735777</v>
      </c>
      <c r="R91">
        <v>18.805460885611513</v>
      </c>
      <c r="S91">
        <v>28.361574431517717</v>
      </c>
      <c r="T91">
        <v>0</v>
      </c>
      <c r="U91">
        <v>50.253727926749519</v>
      </c>
      <c r="V91">
        <v>8.2641963884533141</v>
      </c>
      <c r="W91">
        <v>20.377413488372092</v>
      </c>
      <c r="X91">
        <v>43.18909378626438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6.1510580999999993</v>
      </c>
      <c r="AG91">
        <v>29.467179720000001</v>
      </c>
      <c r="AH91">
        <v>0</v>
      </c>
      <c r="AI91">
        <v>0</v>
      </c>
      <c r="AJ91">
        <v>0</v>
      </c>
      <c r="AK91">
        <v>23.02065717</v>
      </c>
      <c r="AL91">
        <v>1.9938699999999996</v>
      </c>
      <c r="AM91">
        <v>0</v>
      </c>
      <c r="AN91">
        <v>0</v>
      </c>
      <c r="AO91">
        <v>0.396413136</v>
      </c>
      <c r="AP91">
        <v>2.2504607999999999</v>
      </c>
      <c r="AQ91">
        <v>0</v>
      </c>
      <c r="AR91">
        <v>3.7820390400000004</v>
      </c>
      <c r="AS91">
        <v>4.7264947199999998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25.278393859666195</v>
      </c>
      <c r="BB91">
        <f t="shared" si="1"/>
        <v>674.95412736603691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256.17178023610188</v>
      </c>
      <c r="L92">
        <v>4.8239021404312465</v>
      </c>
      <c r="M92">
        <v>31.882459441635525</v>
      </c>
      <c r="N92">
        <v>51.878742687645087</v>
      </c>
      <c r="O92">
        <v>73.28195660377358</v>
      </c>
      <c r="P92">
        <v>27.418175708411212</v>
      </c>
      <c r="Q92">
        <v>14.171594496217796</v>
      </c>
      <c r="R92">
        <v>18.805460885611513</v>
      </c>
      <c r="S92">
        <v>28.361574431517717</v>
      </c>
      <c r="T92">
        <v>0</v>
      </c>
      <c r="U92">
        <v>50.253727926749519</v>
      </c>
      <c r="V92">
        <v>7.9639540229885073</v>
      </c>
      <c r="W92">
        <v>20.377413488372092</v>
      </c>
      <c r="X92">
        <v>43.18909378626438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6.1510580999999993</v>
      </c>
      <c r="AG92">
        <v>29.467179720000001</v>
      </c>
      <c r="AH92">
        <v>0</v>
      </c>
      <c r="AI92">
        <v>0</v>
      </c>
      <c r="AJ92">
        <v>0</v>
      </c>
      <c r="AK92">
        <v>23.02065717</v>
      </c>
      <c r="AL92">
        <v>1.9938699999999996</v>
      </c>
      <c r="AM92">
        <v>0</v>
      </c>
      <c r="AN92">
        <v>0</v>
      </c>
      <c r="AO92">
        <v>0.47388801600000002</v>
      </c>
      <c r="AP92">
        <v>2.2504607999999999</v>
      </c>
      <c r="AQ92">
        <v>0</v>
      </c>
      <c r="AR92">
        <v>3.7820390400000004</v>
      </c>
      <c r="AS92">
        <v>4.7264947199999998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25.286081352581526</v>
      </c>
      <c r="BB92">
        <f t="shared" si="1"/>
        <v>675.15940206913876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256.17178023610188</v>
      </c>
      <c r="L93">
        <v>4.8239344627730718</v>
      </c>
      <c r="M93">
        <v>31.882459441635525</v>
      </c>
      <c r="N93">
        <v>51.878742687645087</v>
      </c>
      <c r="O93">
        <v>73.28195660377358</v>
      </c>
      <c r="P93">
        <v>27.418175708411212</v>
      </c>
      <c r="Q93">
        <v>14.171594496217796</v>
      </c>
      <c r="R93">
        <v>27.103354886093165</v>
      </c>
      <c r="S93">
        <v>21.504307759754493</v>
      </c>
      <c r="T93">
        <v>0</v>
      </c>
      <c r="U93">
        <v>50.253727926749519</v>
      </c>
      <c r="V93">
        <v>7.9671000000000003</v>
      </c>
      <c r="W93">
        <v>20.377413488372092</v>
      </c>
      <c r="X93">
        <v>43.18909378626438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6.1510580999999993</v>
      </c>
      <c r="AG93">
        <v>29.467179720000001</v>
      </c>
      <c r="AH93">
        <v>0</v>
      </c>
      <c r="AI93">
        <v>0</v>
      </c>
      <c r="AJ93">
        <v>0</v>
      </c>
      <c r="AK93">
        <v>23.02065717</v>
      </c>
      <c r="AL93">
        <v>1.9938699999999996</v>
      </c>
      <c r="AM93">
        <v>0</v>
      </c>
      <c r="AN93">
        <v>0</v>
      </c>
      <c r="AO93">
        <v>0.53715916800000008</v>
      </c>
      <c r="AP93">
        <v>1.9691532000000003</v>
      </c>
      <c r="AQ93">
        <v>0</v>
      </c>
      <c r="AR93">
        <v>2.9092608000000002</v>
      </c>
      <c r="AS93">
        <v>4.7264947199999998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25.29882454470394</v>
      </c>
      <c r="BB93">
        <f t="shared" si="1"/>
        <v>675.49964981708786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256.17178023610188</v>
      </c>
      <c r="L94">
        <v>1.9296975169300226</v>
      </c>
      <c r="M94">
        <v>31.882459441635525</v>
      </c>
      <c r="N94">
        <v>51.878742687645087</v>
      </c>
      <c r="O94">
        <v>73.28195660377358</v>
      </c>
      <c r="P94">
        <v>27.418175708411212</v>
      </c>
      <c r="Q94">
        <v>14.171594496217796</v>
      </c>
      <c r="R94">
        <v>9.8869177300549858</v>
      </c>
      <c r="S94">
        <v>10.375921630094043</v>
      </c>
      <c r="T94">
        <v>0</v>
      </c>
      <c r="U94">
        <v>50.253727926749519</v>
      </c>
      <c r="V94">
        <v>0</v>
      </c>
      <c r="W94">
        <v>20.377413488372092</v>
      </c>
      <c r="X94">
        <v>43.18909378626438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6.1510580999999993</v>
      </c>
      <c r="AG94">
        <v>29.467179720000001</v>
      </c>
      <c r="AH94">
        <v>0</v>
      </c>
      <c r="AI94">
        <v>0</v>
      </c>
      <c r="AJ94">
        <v>0</v>
      </c>
      <c r="AK94">
        <v>23.02065717</v>
      </c>
      <c r="AL94">
        <v>1.9938699999999996</v>
      </c>
      <c r="AM94">
        <v>0</v>
      </c>
      <c r="AN94">
        <v>0</v>
      </c>
      <c r="AO94">
        <v>0.56169287999999995</v>
      </c>
      <c r="AP94">
        <v>1.9691532000000003</v>
      </c>
      <c r="AQ94">
        <v>0</v>
      </c>
      <c r="AR94">
        <v>2.9092608000000002</v>
      </c>
      <c r="AS94">
        <v>4.7264947199999998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23.884367915702381</v>
      </c>
      <c r="BB94">
        <f t="shared" si="1"/>
        <v>637.73247992654797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256.17178023610188</v>
      </c>
      <c r="L95">
        <v>1.9296975169300226</v>
      </c>
      <c r="M95">
        <v>31.882459441635525</v>
      </c>
      <c r="N95">
        <v>51.878742687645087</v>
      </c>
      <c r="O95">
        <v>73.28195660377358</v>
      </c>
      <c r="P95">
        <v>27.418175708411212</v>
      </c>
      <c r="Q95">
        <v>14.171594496217796</v>
      </c>
      <c r="R95">
        <v>9.8869177300549858</v>
      </c>
      <c r="S95">
        <v>10.376724980901454</v>
      </c>
      <c r="T95">
        <v>0</v>
      </c>
      <c r="U95">
        <v>50.253727926749519</v>
      </c>
      <c r="V95">
        <v>0</v>
      </c>
      <c r="W95">
        <v>13.000026231091084</v>
      </c>
      <c r="X95">
        <v>43.18915177442878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6.1510580999999993</v>
      </c>
      <c r="AG95">
        <v>29.467179720000001</v>
      </c>
      <c r="AH95">
        <v>0</v>
      </c>
      <c r="AI95">
        <v>0</v>
      </c>
      <c r="AJ95">
        <v>0</v>
      </c>
      <c r="AK95">
        <v>23.02065717</v>
      </c>
      <c r="AL95">
        <v>1.9938699999999996</v>
      </c>
      <c r="AM95">
        <v>0</v>
      </c>
      <c r="AN95">
        <v>0</v>
      </c>
      <c r="AO95">
        <v>0.61076030400000003</v>
      </c>
      <c r="AP95">
        <v>1.9691532000000003</v>
      </c>
      <c r="AQ95">
        <v>0</v>
      </c>
      <c r="AR95">
        <v>1.4546304000000001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23.567334924396157</v>
      </c>
      <c r="BB95">
        <f t="shared" si="1"/>
        <v>629.26742402354489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256.17178023610188</v>
      </c>
      <c r="L96">
        <v>1.9296975169300226</v>
      </c>
      <c r="M96">
        <v>31.882459441635525</v>
      </c>
      <c r="N96">
        <v>51.878742687645087</v>
      </c>
      <c r="O96">
        <v>73.28195660377358</v>
      </c>
      <c r="P96">
        <v>27.418175708411212</v>
      </c>
      <c r="Q96">
        <v>14.171594496217796</v>
      </c>
      <c r="R96">
        <v>9.8869177300549858</v>
      </c>
      <c r="S96">
        <v>10.376724980901454</v>
      </c>
      <c r="T96">
        <v>0</v>
      </c>
      <c r="U96">
        <v>50.253727926749519</v>
      </c>
      <c r="V96">
        <v>0</v>
      </c>
      <c r="W96">
        <v>5.0006468321917801</v>
      </c>
      <c r="X96">
        <v>20.000852594693811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6.1510580999999993</v>
      </c>
      <c r="AG96">
        <v>29.467179720000001</v>
      </c>
      <c r="AH96">
        <v>0</v>
      </c>
      <c r="AI96">
        <v>0</v>
      </c>
      <c r="AJ96">
        <v>0</v>
      </c>
      <c r="AK96">
        <v>23.02065717</v>
      </c>
      <c r="AL96">
        <v>1.9938699999999996</v>
      </c>
      <c r="AM96">
        <v>0</v>
      </c>
      <c r="AN96">
        <v>0</v>
      </c>
      <c r="AO96">
        <v>0.66241022400000005</v>
      </c>
      <c r="AP96">
        <v>1.9691532000000003</v>
      </c>
      <c r="AQ96">
        <v>0</v>
      </c>
      <c r="AR96">
        <v>1.4546304000000001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22.443324273990573</v>
      </c>
      <c r="BB96">
        <f t="shared" si="1"/>
        <v>599.25540601531634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256.17178023610188</v>
      </c>
      <c r="L97">
        <v>1.9296975169300226</v>
      </c>
      <c r="M97">
        <v>31.882459441635525</v>
      </c>
      <c r="N97">
        <v>51.878742687645087</v>
      </c>
      <c r="O97">
        <v>73.28195660377358</v>
      </c>
      <c r="P97">
        <v>27.418175708411212</v>
      </c>
      <c r="Q97">
        <v>14.171594496217796</v>
      </c>
      <c r="R97">
        <v>9.8869177300549858</v>
      </c>
      <c r="S97">
        <v>10.373617204301077</v>
      </c>
      <c r="T97">
        <v>0</v>
      </c>
      <c r="U97">
        <v>50.253727926749519</v>
      </c>
      <c r="V97">
        <v>0</v>
      </c>
      <c r="W97">
        <v>5.0006468321917801</v>
      </c>
      <c r="X97">
        <v>20.000852594693811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6.1510580999999993</v>
      </c>
      <c r="AG97">
        <v>29.467179720000001</v>
      </c>
      <c r="AH97">
        <v>0</v>
      </c>
      <c r="AI97">
        <v>0</v>
      </c>
      <c r="AJ97">
        <v>0</v>
      </c>
      <c r="AK97">
        <v>23.02065717</v>
      </c>
      <c r="AL97">
        <v>1.9938699999999996</v>
      </c>
      <c r="AM97">
        <v>0</v>
      </c>
      <c r="AN97">
        <v>0</v>
      </c>
      <c r="AO97">
        <v>0.73988510400000007</v>
      </c>
      <c r="AP97">
        <v>1.9691532000000003</v>
      </c>
      <c r="AQ97">
        <v>0</v>
      </c>
      <c r="AR97">
        <v>3.8790144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22.533529122764484</v>
      </c>
      <c r="BB97">
        <f t="shared" si="1"/>
        <v>601.663952269942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256.17178023610188</v>
      </c>
      <c r="L98">
        <v>1.9296975169300226</v>
      </c>
      <c r="M98">
        <v>31.882459441635525</v>
      </c>
      <c r="N98">
        <v>51.878742687645087</v>
      </c>
      <c r="O98">
        <v>73.28195660377358</v>
      </c>
      <c r="P98">
        <v>27.418175708411212</v>
      </c>
      <c r="Q98">
        <v>14.171594496217796</v>
      </c>
      <c r="R98">
        <v>9.8869177300549858</v>
      </c>
      <c r="S98">
        <v>10.373617204301077</v>
      </c>
      <c r="T98">
        <v>0</v>
      </c>
      <c r="U98">
        <v>50.253727926749519</v>
      </c>
      <c r="V98">
        <v>0</v>
      </c>
      <c r="W98">
        <v>5.0006468321917801</v>
      </c>
      <c r="X98">
        <v>20.000852594693811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6.1510580999999993</v>
      </c>
      <c r="AG98">
        <v>29.467179720000001</v>
      </c>
      <c r="AH98">
        <v>0</v>
      </c>
      <c r="AI98">
        <v>0</v>
      </c>
      <c r="AJ98">
        <v>0</v>
      </c>
      <c r="AK98">
        <v>23.02065717</v>
      </c>
      <c r="AL98">
        <v>1.9938699999999996</v>
      </c>
      <c r="AM98">
        <v>0</v>
      </c>
      <c r="AN98">
        <v>0</v>
      </c>
      <c r="AO98">
        <v>0.76312756799999992</v>
      </c>
      <c r="AP98">
        <v>1.9691532000000003</v>
      </c>
      <c r="AQ98">
        <v>0</v>
      </c>
      <c r="AR98">
        <v>3.8790144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22.534367994764484</v>
      </c>
      <c r="BB98">
        <f t="shared" si="1"/>
        <v>601.68635586194193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8.3787275906321366</v>
      </c>
      <c r="L99">
        <f t="shared" si="2"/>
        <v>9.3268870462915474E-2</v>
      </c>
      <c r="M99">
        <f t="shared" si="2"/>
        <v>0.67927865007896038</v>
      </c>
      <c r="N99">
        <f t="shared" si="2"/>
        <v>1.0591211749574347</v>
      </c>
      <c r="O99">
        <f t="shared" si="2"/>
        <v>1.4413059732446643</v>
      </c>
      <c r="P99">
        <f t="shared" si="2"/>
        <v>0.60689490219679521</v>
      </c>
      <c r="Q99">
        <f t="shared" si="2"/>
        <v>9.5478340667173325E-2</v>
      </c>
      <c r="R99">
        <f t="shared" si="2"/>
        <v>0.21495630731112561</v>
      </c>
      <c r="S99">
        <f t="shared" si="2"/>
        <v>0.27020878048983588</v>
      </c>
      <c r="T99">
        <f t="shared" si="2"/>
        <v>0</v>
      </c>
      <c r="U99">
        <f t="shared" si="2"/>
        <v>1.2060894702419886</v>
      </c>
      <c r="V99">
        <f t="shared" si="2"/>
        <v>0.1262142573629674</v>
      </c>
      <c r="W99">
        <f t="shared" si="2"/>
        <v>0.39277919908912312</v>
      </c>
      <c r="X99">
        <f t="shared" si="2"/>
        <v>0.8774036328755398</v>
      </c>
      <c r="Y99">
        <f t="shared" si="2"/>
        <v>0</v>
      </c>
      <c r="Z99">
        <f t="shared" si="2"/>
        <v>2.2074115140000003E-2</v>
      </c>
      <c r="AA99">
        <f t="shared" si="2"/>
        <v>6.2681851008000028E-2</v>
      </c>
      <c r="AB99">
        <f t="shared" si="2"/>
        <v>7.0578871564999993E-2</v>
      </c>
      <c r="AC99">
        <f t="shared" si="2"/>
        <v>5.5301652569450015E-2</v>
      </c>
      <c r="AD99">
        <f t="shared" si="2"/>
        <v>8.2468670812499964E-2</v>
      </c>
      <c r="AE99">
        <f t="shared" si="2"/>
        <v>0.15963048125439999</v>
      </c>
      <c r="AF99">
        <f t="shared" si="2"/>
        <v>0.16949582319999987</v>
      </c>
      <c r="AG99">
        <f t="shared" si="2"/>
        <v>0.65564474877000023</v>
      </c>
      <c r="AH99">
        <f t="shared" si="2"/>
        <v>0.33272536000000014</v>
      </c>
      <c r="AI99">
        <f t="shared" si="2"/>
        <v>2.8934320275000012E-2</v>
      </c>
      <c r="AJ99">
        <f t="shared" si="2"/>
        <v>0</v>
      </c>
      <c r="AK99">
        <f t="shared" si="2"/>
        <v>0.55249577208000089</v>
      </c>
      <c r="AL99">
        <f t="shared" si="2"/>
        <v>0.22457044500000031</v>
      </c>
      <c r="AM99">
        <f t="shared" si="2"/>
        <v>0</v>
      </c>
      <c r="AN99">
        <f t="shared" si="2"/>
        <v>0</v>
      </c>
      <c r="AO99">
        <f t="shared" si="2"/>
        <v>2.5208389080000004E-2</v>
      </c>
      <c r="AP99">
        <f t="shared" si="2"/>
        <v>4.1408478720000037E-2</v>
      </c>
      <c r="AQ99">
        <f t="shared" si="2"/>
        <v>0.3229065482500002</v>
      </c>
      <c r="AR99">
        <f t="shared" si="2"/>
        <v>0.1451721139200001</v>
      </c>
      <c r="AS99">
        <f t="shared" si="2"/>
        <v>0.12055515595200006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0.66834023725027913</v>
      </c>
      <c r="BB99">
        <f t="shared" si="1"/>
        <v>17.845239709956733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89.937740461169724</v>
      </c>
      <c r="L3">
        <v>14.461538947558445</v>
      </c>
      <c r="M3">
        <v>0</v>
      </c>
      <c r="N3">
        <v>29.998734621099562</v>
      </c>
      <c r="O3">
        <v>50.379305861106552</v>
      </c>
      <c r="P3">
        <v>68.396047370800062</v>
      </c>
      <c r="Q3">
        <v>0</v>
      </c>
      <c r="R3">
        <v>3.1113810964083179</v>
      </c>
      <c r="S3">
        <v>3.3400043027027029</v>
      </c>
      <c r="T3">
        <v>0</v>
      </c>
      <c r="U3">
        <v>277.20470896010471</v>
      </c>
      <c r="V3">
        <v>0</v>
      </c>
      <c r="W3">
        <v>3.9952830188679238</v>
      </c>
      <c r="X3">
        <v>7.9983619983619976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13.31024247</v>
      </c>
      <c r="AL3">
        <v>0.67873000000000017</v>
      </c>
      <c r="AM3">
        <v>0</v>
      </c>
      <c r="AN3">
        <v>0</v>
      </c>
      <c r="AO3">
        <v>0</v>
      </c>
      <c r="AP3">
        <v>1.1388090000000002</v>
      </c>
      <c r="AQ3">
        <v>0</v>
      </c>
      <c r="AR3">
        <v>8.973312</v>
      </c>
      <c r="AS3">
        <v>6.2527586399999997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20.908288451926062</v>
      </c>
      <c r="BB3">
        <f>SUM(B3:AZ3)-BA3</f>
        <v>558.26867029625396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89.944457731742929</v>
      </c>
      <c r="L4">
        <v>14.461538947558445</v>
      </c>
      <c r="M4">
        <v>0</v>
      </c>
      <c r="N4">
        <v>29.998734621099562</v>
      </c>
      <c r="O4">
        <v>50.379305861106552</v>
      </c>
      <c r="P4">
        <v>68.396047370800062</v>
      </c>
      <c r="Q4">
        <v>0</v>
      </c>
      <c r="R4">
        <v>3.1113810964083179</v>
      </c>
      <c r="S4">
        <v>3.3400043027027029</v>
      </c>
      <c r="T4">
        <v>0</v>
      </c>
      <c r="U4">
        <v>277.20470896010471</v>
      </c>
      <c r="V4">
        <v>0</v>
      </c>
      <c r="W4">
        <v>3.9952830188679238</v>
      </c>
      <c r="X4">
        <v>7.9983619983619976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13.31024247</v>
      </c>
      <c r="AL4">
        <v>0.67873000000000017</v>
      </c>
      <c r="AM4">
        <v>0</v>
      </c>
      <c r="AN4">
        <v>0</v>
      </c>
      <c r="AO4">
        <v>0</v>
      </c>
      <c r="AP4">
        <v>1.1388090000000002</v>
      </c>
      <c r="AQ4">
        <v>0</v>
      </c>
      <c r="AR4">
        <v>8.973312</v>
      </c>
      <c r="AS4">
        <v>6.2527586399999997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20.908530888169999</v>
      </c>
      <c r="BB4">
        <f t="shared" ref="BB4:BB67" si="0">SUM(B4:AZ4)-BA4</f>
        <v>558.27514513058327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89.937740461169724</v>
      </c>
      <c r="L5">
        <v>14.461538947558445</v>
      </c>
      <c r="M5">
        <v>0</v>
      </c>
      <c r="N5">
        <v>29.998734621099562</v>
      </c>
      <c r="O5">
        <v>50.379305861106552</v>
      </c>
      <c r="P5">
        <v>68.396047370800062</v>
      </c>
      <c r="Q5">
        <v>0</v>
      </c>
      <c r="R5">
        <v>3.1113810964083179</v>
      </c>
      <c r="S5">
        <v>3.3400043027027029</v>
      </c>
      <c r="T5">
        <v>0</v>
      </c>
      <c r="U5">
        <v>277.20470896010471</v>
      </c>
      <c r="V5">
        <v>0</v>
      </c>
      <c r="W5">
        <v>3.9952830188679238</v>
      </c>
      <c r="X5">
        <v>7.9983619983619976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13.31024247</v>
      </c>
      <c r="AL5">
        <v>0.67873000000000017</v>
      </c>
      <c r="AM5">
        <v>0</v>
      </c>
      <c r="AN5">
        <v>0</v>
      </c>
      <c r="AO5">
        <v>1.6428720000000001E-2</v>
      </c>
      <c r="AP5">
        <v>1.1388090000000002</v>
      </c>
      <c r="AQ5">
        <v>0</v>
      </c>
      <c r="AR5">
        <v>1.6824959999999998</v>
      </c>
      <c r="AS5">
        <v>6.2527586399999997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20.645682931926061</v>
      </c>
      <c r="BB5">
        <f t="shared" si="0"/>
        <v>551.256888536254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89.944457731742929</v>
      </c>
      <c r="L6">
        <v>14.461538947558445</v>
      </c>
      <c r="M6">
        <v>0</v>
      </c>
      <c r="N6">
        <v>29.998734621099562</v>
      </c>
      <c r="O6">
        <v>50.379305861106552</v>
      </c>
      <c r="P6">
        <v>68.396047370800062</v>
      </c>
      <c r="Q6">
        <v>0</v>
      </c>
      <c r="R6">
        <v>3.1113810964083179</v>
      </c>
      <c r="S6">
        <v>3.3400043027027029</v>
      </c>
      <c r="T6">
        <v>0</v>
      </c>
      <c r="U6">
        <v>277.20470896010471</v>
      </c>
      <c r="V6">
        <v>0</v>
      </c>
      <c r="W6">
        <v>3.9952830188679238</v>
      </c>
      <c r="X6">
        <v>7.9983619983619976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13.31024247</v>
      </c>
      <c r="AL6">
        <v>0.67873000000000017</v>
      </c>
      <c r="AM6">
        <v>0</v>
      </c>
      <c r="AN6">
        <v>0</v>
      </c>
      <c r="AO6">
        <v>3.435096E-2</v>
      </c>
      <c r="AP6">
        <v>1.1388090000000002</v>
      </c>
      <c r="AQ6">
        <v>0</v>
      </c>
      <c r="AR6">
        <v>1.6824959999999998</v>
      </c>
      <c r="AS6">
        <v>6.2527586399999997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20.64657230617</v>
      </c>
      <c r="BB6">
        <f t="shared" si="0"/>
        <v>551.28063867258334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89.937740461169724</v>
      </c>
      <c r="L7">
        <v>14.461538947558445</v>
      </c>
      <c r="M7">
        <v>0</v>
      </c>
      <c r="N7">
        <v>29.998734621099562</v>
      </c>
      <c r="O7">
        <v>50.379305861106552</v>
      </c>
      <c r="P7">
        <v>68.396047370800062</v>
      </c>
      <c r="Q7">
        <v>0</v>
      </c>
      <c r="R7">
        <v>3.1113810964083179</v>
      </c>
      <c r="S7">
        <v>3.3400043027027029</v>
      </c>
      <c r="T7">
        <v>0</v>
      </c>
      <c r="U7">
        <v>277.20470896010471</v>
      </c>
      <c r="V7">
        <v>0</v>
      </c>
      <c r="W7">
        <v>3.9952830188679238</v>
      </c>
      <c r="X7">
        <v>7.9983619983619976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13.31024247</v>
      </c>
      <c r="AL7">
        <v>0.67873000000000017</v>
      </c>
      <c r="AM7">
        <v>0</v>
      </c>
      <c r="AN7">
        <v>0</v>
      </c>
      <c r="AO7">
        <v>4.4058840000000002E-2</v>
      </c>
      <c r="AP7">
        <v>0.97612199999999993</v>
      </c>
      <c r="AQ7">
        <v>0</v>
      </c>
      <c r="AR7">
        <v>1.6824959999999998</v>
      </c>
      <c r="AS7">
        <v>6.2527586399999997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20.640807401926061</v>
      </c>
      <c r="BB7">
        <f t="shared" si="0"/>
        <v>551.12670718625407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89.944457731742929</v>
      </c>
      <c r="L8">
        <v>14.461538947558445</v>
      </c>
      <c r="M8">
        <v>0</v>
      </c>
      <c r="N8">
        <v>29.998734621099562</v>
      </c>
      <c r="O8">
        <v>50.379305861106552</v>
      </c>
      <c r="P8">
        <v>68.396047370800062</v>
      </c>
      <c r="Q8">
        <v>0</v>
      </c>
      <c r="R8">
        <v>3.1113810964083179</v>
      </c>
      <c r="S8">
        <v>3.3400043027027029</v>
      </c>
      <c r="T8">
        <v>0</v>
      </c>
      <c r="U8">
        <v>277.20470896010471</v>
      </c>
      <c r="V8">
        <v>0</v>
      </c>
      <c r="W8">
        <v>3.9952830188679238</v>
      </c>
      <c r="X8">
        <v>7.9983619983619976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13.31024247</v>
      </c>
      <c r="AL8">
        <v>0.67873000000000017</v>
      </c>
      <c r="AM8">
        <v>0</v>
      </c>
      <c r="AN8">
        <v>0</v>
      </c>
      <c r="AO8">
        <v>5.1526440000000007E-2</v>
      </c>
      <c r="AP8">
        <v>0.97612199999999993</v>
      </c>
      <c r="AQ8">
        <v>0</v>
      </c>
      <c r="AR8">
        <v>1.6824959999999998</v>
      </c>
      <c r="AS8">
        <v>6.2527586399999997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20.641319332169999</v>
      </c>
      <c r="BB8">
        <f t="shared" si="0"/>
        <v>551.1403801265833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89.937740461169724</v>
      </c>
      <c r="L9">
        <v>14.461538947558445</v>
      </c>
      <c r="M9">
        <v>0</v>
      </c>
      <c r="N9">
        <v>29.998734621099562</v>
      </c>
      <c r="O9">
        <v>50.379305861106552</v>
      </c>
      <c r="P9">
        <v>68.396047370800062</v>
      </c>
      <c r="Q9">
        <v>0</v>
      </c>
      <c r="R9">
        <v>3.1113810964083179</v>
      </c>
      <c r="S9">
        <v>3.3400043027027029</v>
      </c>
      <c r="T9">
        <v>0</v>
      </c>
      <c r="U9">
        <v>277.20470896010471</v>
      </c>
      <c r="V9">
        <v>0</v>
      </c>
      <c r="W9">
        <v>3.9952830188679238</v>
      </c>
      <c r="X9">
        <v>7.9983619983619976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13.31024247</v>
      </c>
      <c r="AL9">
        <v>0.67873000000000017</v>
      </c>
      <c r="AM9">
        <v>0</v>
      </c>
      <c r="AN9">
        <v>0</v>
      </c>
      <c r="AO9">
        <v>2.7630119999999998E-2</v>
      </c>
      <c r="AP9">
        <v>0.97612199999999993</v>
      </c>
      <c r="AQ9">
        <v>0</v>
      </c>
      <c r="AR9">
        <v>1.6824959999999998</v>
      </c>
      <c r="AS9">
        <v>2.7334463999999996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20.513167321926062</v>
      </c>
      <c r="BB9">
        <f t="shared" si="0"/>
        <v>547.71860630625406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89.944457731742929</v>
      </c>
      <c r="L10">
        <v>14.461538947558445</v>
      </c>
      <c r="M10">
        <v>0</v>
      </c>
      <c r="N10">
        <v>29.998734621099562</v>
      </c>
      <c r="O10">
        <v>50.379305861106552</v>
      </c>
      <c r="P10">
        <v>68.396047370800062</v>
      </c>
      <c r="Q10">
        <v>0</v>
      </c>
      <c r="R10">
        <v>3.1113810964083179</v>
      </c>
      <c r="S10">
        <v>3.3400043027027029</v>
      </c>
      <c r="T10">
        <v>0</v>
      </c>
      <c r="U10">
        <v>277.20470896010471</v>
      </c>
      <c r="V10">
        <v>0</v>
      </c>
      <c r="W10">
        <v>3.9952830188679238</v>
      </c>
      <c r="X10">
        <v>7.9983619983619976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13.31024247</v>
      </c>
      <c r="AL10">
        <v>0.67873000000000017</v>
      </c>
      <c r="AM10">
        <v>0</v>
      </c>
      <c r="AN10">
        <v>0</v>
      </c>
      <c r="AO10">
        <v>3.8084759999999995E-2</v>
      </c>
      <c r="AP10">
        <v>0.97612199999999993</v>
      </c>
      <c r="AQ10">
        <v>0</v>
      </c>
      <c r="AR10">
        <v>1.6824959999999998</v>
      </c>
      <c r="AS10">
        <v>2.7334463999999996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20.513787202169997</v>
      </c>
      <c r="BB10">
        <f t="shared" si="0"/>
        <v>547.73515833658337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89.937740461169724</v>
      </c>
      <c r="L11">
        <v>14.461538947558445</v>
      </c>
      <c r="M11">
        <v>0</v>
      </c>
      <c r="N11">
        <v>30.195821743437346</v>
      </c>
      <c r="O11">
        <v>50.669796092595632</v>
      </c>
      <c r="P11">
        <v>68.883701227964451</v>
      </c>
      <c r="Q11">
        <v>0</v>
      </c>
      <c r="R11">
        <v>3.1134088062622309</v>
      </c>
      <c r="S11">
        <v>3.1117545981772992</v>
      </c>
      <c r="T11">
        <v>0</v>
      </c>
      <c r="U11">
        <v>277.20470896010471</v>
      </c>
      <c r="V11">
        <v>0</v>
      </c>
      <c r="W11">
        <v>3.9952830188679238</v>
      </c>
      <c r="X11">
        <v>7.9983619983619976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13.31024247</v>
      </c>
      <c r="AL11">
        <v>6.4922000000000004</v>
      </c>
      <c r="AM11">
        <v>0</v>
      </c>
      <c r="AN11">
        <v>0</v>
      </c>
      <c r="AO11">
        <v>4.0325039999999993E-2</v>
      </c>
      <c r="AP11">
        <v>2.1149309999999999</v>
      </c>
      <c r="AQ11">
        <v>0</v>
      </c>
      <c r="AR11">
        <v>1.121664</v>
      </c>
      <c r="AS11">
        <v>2.7334463999999996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20.771396101490133</v>
      </c>
      <c r="BB11">
        <f t="shared" si="0"/>
        <v>554.61352866300967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89.944457731742929</v>
      </c>
      <c r="L12">
        <v>14.461538947558445</v>
      </c>
      <c r="M12">
        <v>0</v>
      </c>
      <c r="N12">
        <v>30.195821743437346</v>
      </c>
      <c r="O12">
        <v>50.669796092595632</v>
      </c>
      <c r="P12">
        <v>68.883701227964451</v>
      </c>
      <c r="Q12">
        <v>0</v>
      </c>
      <c r="R12">
        <v>3.1134088062622309</v>
      </c>
      <c r="S12">
        <v>3.1117545981772992</v>
      </c>
      <c r="T12">
        <v>0</v>
      </c>
      <c r="U12">
        <v>277.20470896010471</v>
      </c>
      <c r="V12">
        <v>0</v>
      </c>
      <c r="W12">
        <v>3.9952830188679238</v>
      </c>
      <c r="X12">
        <v>7.9983619983619976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13.31024247</v>
      </c>
      <c r="AL12">
        <v>16.968250000000005</v>
      </c>
      <c r="AM12">
        <v>0</v>
      </c>
      <c r="AN12">
        <v>0</v>
      </c>
      <c r="AO12">
        <v>8.4383879999999994E-2</v>
      </c>
      <c r="AP12">
        <v>2.1149309999999999</v>
      </c>
      <c r="AQ12">
        <v>0</v>
      </c>
      <c r="AR12">
        <v>1.121664</v>
      </c>
      <c r="AS12">
        <v>2.7334463999999996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21.151414719296895</v>
      </c>
      <c r="BB12">
        <f t="shared" si="0"/>
        <v>564.76033615577626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89.937740461169724</v>
      </c>
      <c r="L13">
        <v>14.461538947558445</v>
      </c>
      <c r="M13">
        <v>0</v>
      </c>
      <c r="N13">
        <v>29.998517048853444</v>
      </c>
      <c r="O13">
        <v>50.381801849405548</v>
      </c>
      <c r="P13">
        <v>68.394750747181689</v>
      </c>
      <c r="Q13">
        <v>0</v>
      </c>
      <c r="R13">
        <v>3.1134088062622309</v>
      </c>
      <c r="S13">
        <v>3.1117545981772992</v>
      </c>
      <c r="T13">
        <v>0</v>
      </c>
      <c r="U13">
        <v>277.20470896010471</v>
      </c>
      <c r="V13">
        <v>0</v>
      </c>
      <c r="W13">
        <v>3.9952830188679238</v>
      </c>
      <c r="X13">
        <v>7.9983619983619976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13.31024247</v>
      </c>
      <c r="AL13">
        <v>16.968250000000005</v>
      </c>
      <c r="AM13">
        <v>0</v>
      </c>
      <c r="AN13">
        <v>0</v>
      </c>
      <c r="AO13">
        <v>7.4675999999999992E-2</v>
      </c>
      <c r="AP13">
        <v>2.1149309999999999</v>
      </c>
      <c r="AQ13">
        <v>0</v>
      </c>
      <c r="AR13">
        <v>1.6824959999999998</v>
      </c>
      <c r="AS13">
        <v>1.3667231999999998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21.086558453788644</v>
      </c>
      <c r="BB13">
        <f t="shared" si="0"/>
        <v>563.02862665215446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89.944457731742929</v>
      </c>
      <c r="L14">
        <v>14.461538947558445</v>
      </c>
      <c r="M14">
        <v>0</v>
      </c>
      <c r="N14">
        <v>29.998517048853444</v>
      </c>
      <c r="O14">
        <v>50.381801849405548</v>
      </c>
      <c r="P14">
        <v>68.394750747181689</v>
      </c>
      <c r="Q14">
        <v>0</v>
      </c>
      <c r="R14">
        <v>3.1134088062622309</v>
      </c>
      <c r="S14">
        <v>3.1117545981772992</v>
      </c>
      <c r="T14">
        <v>0</v>
      </c>
      <c r="U14">
        <v>277.20470896010471</v>
      </c>
      <c r="V14">
        <v>0</v>
      </c>
      <c r="W14">
        <v>3.9952830188679238</v>
      </c>
      <c r="X14">
        <v>7.9983619983619976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13.31024247</v>
      </c>
      <c r="AL14">
        <v>16.968250000000005</v>
      </c>
      <c r="AM14">
        <v>0</v>
      </c>
      <c r="AN14">
        <v>0</v>
      </c>
      <c r="AO14">
        <v>6.2727840000000007E-2</v>
      </c>
      <c r="AP14">
        <v>2.1149309999999999</v>
      </c>
      <c r="AQ14">
        <v>0</v>
      </c>
      <c r="AR14">
        <v>1.6824959999999998</v>
      </c>
      <c r="AS14">
        <v>1.3667231999999998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21.086369598032579</v>
      </c>
      <c r="BB14">
        <f t="shared" si="0"/>
        <v>563.02358461848371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89.937740461169724</v>
      </c>
      <c r="L15">
        <v>14.461538947558445</v>
      </c>
      <c r="M15">
        <v>0</v>
      </c>
      <c r="N15">
        <v>29.998517048853444</v>
      </c>
      <c r="O15">
        <v>50.381801849405548</v>
      </c>
      <c r="P15">
        <v>68.394750747181689</v>
      </c>
      <c r="Q15">
        <v>0</v>
      </c>
      <c r="R15">
        <v>3.1134088062622309</v>
      </c>
      <c r="S15">
        <v>3.1117545981772992</v>
      </c>
      <c r="T15">
        <v>0</v>
      </c>
      <c r="U15">
        <v>277.20470896010471</v>
      </c>
      <c r="V15">
        <v>0</v>
      </c>
      <c r="W15">
        <v>3.9952830188679238</v>
      </c>
      <c r="X15">
        <v>7.9983619983619976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13.31024247</v>
      </c>
      <c r="AL15">
        <v>16.968250000000005</v>
      </c>
      <c r="AM15">
        <v>0</v>
      </c>
      <c r="AN15">
        <v>0</v>
      </c>
      <c r="AO15">
        <v>6.4221360000000005E-2</v>
      </c>
      <c r="AP15">
        <v>2.1149309999999999</v>
      </c>
      <c r="AQ15">
        <v>0</v>
      </c>
      <c r="AR15">
        <v>1.121664</v>
      </c>
      <c r="AS15">
        <v>1.3667231999999998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21.065935431788642</v>
      </c>
      <c r="BB15">
        <f t="shared" si="0"/>
        <v>562.47796303415453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89.944457731742929</v>
      </c>
      <c r="L16">
        <v>14.461538947558445</v>
      </c>
      <c r="M16">
        <v>0</v>
      </c>
      <c r="N16">
        <v>29.998517048853444</v>
      </c>
      <c r="O16">
        <v>50.381801849405548</v>
      </c>
      <c r="P16">
        <v>68.394750747181689</v>
      </c>
      <c r="Q16">
        <v>0</v>
      </c>
      <c r="R16">
        <v>3.1134088062622309</v>
      </c>
      <c r="S16">
        <v>3.1117545981772992</v>
      </c>
      <c r="T16">
        <v>0</v>
      </c>
      <c r="U16">
        <v>277.20470896010471</v>
      </c>
      <c r="V16">
        <v>0</v>
      </c>
      <c r="W16">
        <v>3.9952830188679238</v>
      </c>
      <c r="X16">
        <v>7.9983619983619976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0.65177319999999994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13.31024247</v>
      </c>
      <c r="AL16">
        <v>6.4922000000000004</v>
      </c>
      <c r="AM16">
        <v>0</v>
      </c>
      <c r="AN16">
        <v>0</v>
      </c>
      <c r="AO16">
        <v>5.0779679999999994E-2</v>
      </c>
      <c r="AP16">
        <v>2.1149309999999999</v>
      </c>
      <c r="AQ16">
        <v>0</v>
      </c>
      <c r="AR16">
        <v>1.121664</v>
      </c>
      <c r="AS16">
        <v>1.3667231999999998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20.71103595226975</v>
      </c>
      <c r="BB16">
        <f t="shared" si="0"/>
        <v>553.00186130424652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89.937740461169724</v>
      </c>
      <c r="L17">
        <v>14.461538947558445</v>
      </c>
      <c r="M17">
        <v>0</v>
      </c>
      <c r="N17">
        <v>29.998517048853444</v>
      </c>
      <c r="O17">
        <v>50.381801849405548</v>
      </c>
      <c r="P17">
        <v>68.394750747181689</v>
      </c>
      <c r="Q17">
        <v>0</v>
      </c>
      <c r="R17">
        <v>3.1134088062622309</v>
      </c>
      <c r="S17">
        <v>3.1117545981772992</v>
      </c>
      <c r="T17">
        <v>0</v>
      </c>
      <c r="U17">
        <v>277.20470896010471</v>
      </c>
      <c r="V17">
        <v>0</v>
      </c>
      <c r="W17">
        <v>3.9952830188679238</v>
      </c>
      <c r="X17">
        <v>7.9983619983619976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3.9106392000000003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13.31024247</v>
      </c>
      <c r="AL17">
        <v>0.67873000000000017</v>
      </c>
      <c r="AM17">
        <v>0</v>
      </c>
      <c r="AN17">
        <v>0</v>
      </c>
      <c r="AO17">
        <v>4.4058840000000002E-2</v>
      </c>
      <c r="AP17">
        <v>1.1388090000000002</v>
      </c>
      <c r="AQ17">
        <v>0</v>
      </c>
      <c r="AR17">
        <v>1.121664</v>
      </c>
      <c r="AS17">
        <v>1.3667231999999998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20.58309169676351</v>
      </c>
      <c r="BB17">
        <f t="shared" si="0"/>
        <v>549.58564144917966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89.944457731742929</v>
      </c>
      <c r="L18">
        <v>14.461538947558445</v>
      </c>
      <c r="M18">
        <v>0</v>
      </c>
      <c r="N18">
        <v>29.998517048853444</v>
      </c>
      <c r="O18">
        <v>50.381801849405548</v>
      </c>
      <c r="P18">
        <v>68.394750747181689</v>
      </c>
      <c r="Q18">
        <v>0</v>
      </c>
      <c r="R18">
        <v>3.1134088062622309</v>
      </c>
      <c r="S18">
        <v>3.1117545981772992</v>
      </c>
      <c r="T18">
        <v>0</v>
      </c>
      <c r="U18">
        <v>277.20470896010471</v>
      </c>
      <c r="V18">
        <v>0</v>
      </c>
      <c r="W18">
        <v>3.9952830188679238</v>
      </c>
      <c r="X18">
        <v>7.9983619983619976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3.9106392000000003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13.31024247</v>
      </c>
      <c r="AL18">
        <v>0.67873000000000017</v>
      </c>
      <c r="AM18">
        <v>0</v>
      </c>
      <c r="AN18">
        <v>0</v>
      </c>
      <c r="AO18">
        <v>1.7922239999999999E-2</v>
      </c>
      <c r="AP18">
        <v>1.1388090000000002</v>
      </c>
      <c r="AQ18">
        <v>0</v>
      </c>
      <c r="AR18">
        <v>1.121664</v>
      </c>
      <c r="AS18">
        <v>1.3667231999999998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20.582390523007447</v>
      </c>
      <c r="BB18">
        <f t="shared" si="0"/>
        <v>549.56692329350881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89.937740461169724</v>
      </c>
      <c r="L19">
        <v>14.461538947558445</v>
      </c>
      <c r="M19">
        <v>0</v>
      </c>
      <c r="N19">
        <v>29.998517048853444</v>
      </c>
      <c r="O19">
        <v>50.381801849405548</v>
      </c>
      <c r="P19">
        <v>68.394750747181689</v>
      </c>
      <c r="Q19">
        <v>0</v>
      </c>
      <c r="R19">
        <v>3.1134088062622309</v>
      </c>
      <c r="S19">
        <v>3.1117545981772992</v>
      </c>
      <c r="T19">
        <v>0</v>
      </c>
      <c r="U19">
        <v>277.20470896010471</v>
      </c>
      <c r="V19">
        <v>0</v>
      </c>
      <c r="W19">
        <v>3.9952830188679238</v>
      </c>
      <c r="X19">
        <v>7.9983619983619976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3.9106392000000003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13.31024247</v>
      </c>
      <c r="AL19">
        <v>0.67873000000000017</v>
      </c>
      <c r="AM19">
        <v>0</v>
      </c>
      <c r="AN19">
        <v>0</v>
      </c>
      <c r="AO19">
        <v>2.1656040000000001E-2</v>
      </c>
      <c r="AP19">
        <v>1.1388090000000002</v>
      </c>
      <c r="AQ19">
        <v>0</v>
      </c>
      <c r="AR19">
        <v>1.121664</v>
      </c>
      <c r="AS19">
        <v>1.3667231999999998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20.582282960763511</v>
      </c>
      <c r="BB19">
        <f t="shared" si="0"/>
        <v>549.56404738517961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89.944457731742929</v>
      </c>
      <c r="L20">
        <v>14.461538947558445</v>
      </c>
      <c r="M20">
        <v>0</v>
      </c>
      <c r="N20">
        <v>29.998517048853444</v>
      </c>
      <c r="O20">
        <v>50.381801849405548</v>
      </c>
      <c r="P20">
        <v>68.394750747181689</v>
      </c>
      <c r="Q20">
        <v>0</v>
      </c>
      <c r="R20">
        <v>3.1134088062622309</v>
      </c>
      <c r="S20">
        <v>3.1117545981772992</v>
      </c>
      <c r="T20">
        <v>0</v>
      </c>
      <c r="U20">
        <v>277.20470896010471</v>
      </c>
      <c r="V20">
        <v>0</v>
      </c>
      <c r="W20">
        <v>3.9952830188679238</v>
      </c>
      <c r="X20">
        <v>7.9983619983619976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3.9106392000000003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13.31024247</v>
      </c>
      <c r="AL20">
        <v>0.67873000000000017</v>
      </c>
      <c r="AM20">
        <v>0</v>
      </c>
      <c r="AN20">
        <v>0</v>
      </c>
      <c r="AO20">
        <v>2.2402799999999999E-3</v>
      </c>
      <c r="AP20">
        <v>1.1388090000000002</v>
      </c>
      <c r="AQ20">
        <v>0</v>
      </c>
      <c r="AR20">
        <v>1.121664</v>
      </c>
      <c r="AS20">
        <v>1.3667231999999998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20.581824357007449</v>
      </c>
      <c r="BB20">
        <f t="shared" si="0"/>
        <v>549.55180749950887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89.937740461169724</v>
      </c>
      <c r="L21">
        <v>14.461538947558445</v>
      </c>
      <c r="M21">
        <v>0</v>
      </c>
      <c r="N21">
        <v>29.998517048853444</v>
      </c>
      <c r="O21">
        <v>50.381801849405548</v>
      </c>
      <c r="P21">
        <v>68.394750747181689</v>
      </c>
      <c r="Q21">
        <v>0</v>
      </c>
      <c r="R21">
        <v>3.1134088062622309</v>
      </c>
      <c r="S21">
        <v>3.1117545981772992</v>
      </c>
      <c r="T21">
        <v>0</v>
      </c>
      <c r="U21">
        <v>277.20470896010471</v>
      </c>
      <c r="V21">
        <v>0</v>
      </c>
      <c r="W21">
        <v>3.9952830188679238</v>
      </c>
      <c r="X21">
        <v>7.9983619983619976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3.9106392000000003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13.31024247</v>
      </c>
      <c r="AL21">
        <v>0.67873000000000017</v>
      </c>
      <c r="AM21">
        <v>0</v>
      </c>
      <c r="AN21">
        <v>0</v>
      </c>
      <c r="AO21">
        <v>0</v>
      </c>
      <c r="AP21">
        <v>1.1388090000000002</v>
      </c>
      <c r="AQ21">
        <v>0</v>
      </c>
      <c r="AR21">
        <v>1.121664</v>
      </c>
      <c r="AS21">
        <v>1.3667231999999998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20.581501148763511</v>
      </c>
      <c r="BB21">
        <f t="shared" si="0"/>
        <v>549.54317315717958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89.944457731742929</v>
      </c>
      <c r="L22">
        <v>14.461538947558445</v>
      </c>
      <c r="M22">
        <v>0</v>
      </c>
      <c r="N22">
        <v>29.998517048853444</v>
      </c>
      <c r="O22">
        <v>50.381801849405548</v>
      </c>
      <c r="P22">
        <v>68.394750747181689</v>
      </c>
      <c r="Q22">
        <v>0</v>
      </c>
      <c r="R22">
        <v>3.1134088062622309</v>
      </c>
      <c r="S22">
        <v>3.1117545981772992</v>
      </c>
      <c r="T22">
        <v>0</v>
      </c>
      <c r="U22">
        <v>277.20470896010471</v>
      </c>
      <c r="V22">
        <v>0</v>
      </c>
      <c r="W22">
        <v>3.9952830188679238</v>
      </c>
      <c r="X22">
        <v>7.9990568262202304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3.9106392000000003</v>
      </c>
      <c r="AF22">
        <v>0</v>
      </c>
      <c r="AG22">
        <v>0</v>
      </c>
      <c r="AH22">
        <v>0.72147869999999992</v>
      </c>
      <c r="AI22">
        <v>0</v>
      </c>
      <c r="AJ22">
        <v>0</v>
      </c>
      <c r="AK22">
        <v>13.31024247</v>
      </c>
      <c r="AL22">
        <v>0.67873000000000017</v>
      </c>
      <c r="AM22">
        <v>0</v>
      </c>
      <c r="AN22">
        <v>0</v>
      </c>
      <c r="AO22">
        <v>0</v>
      </c>
      <c r="AP22">
        <v>1.1388090000000002</v>
      </c>
      <c r="AQ22">
        <v>0</v>
      </c>
      <c r="AR22">
        <v>1.121664</v>
      </c>
      <c r="AS22">
        <v>1.3667231999999998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20.607814024493127</v>
      </c>
      <c r="BB22">
        <f t="shared" si="0"/>
        <v>550.24575107988142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89.531047055189362</v>
      </c>
      <c r="L23">
        <v>14.461538947558445</v>
      </c>
      <c r="M23">
        <v>0</v>
      </c>
      <c r="N23">
        <v>30.000664637606395</v>
      </c>
      <c r="O23">
        <v>50.383290566037743</v>
      </c>
      <c r="P23">
        <v>68.391516788211419</v>
      </c>
      <c r="Q23">
        <v>0</v>
      </c>
      <c r="R23">
        <v>3.1107236947791161</v>
      </c>
      <c r="S23">
        <v>2.4264345270988308</v>
      </c>
      <c r="T23">
        <v>0</v>
      </c>
      <c r="U23">
        <v>277.20470896010471</v>
      </c>
      <c r="V23">
        <v>0</v>
      </c>
      <c r="W23">
        <v>3.1229647852112676</v>
      </c>
      <c r="X23">
        <v>23.468390615993219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3.9106392000000003</v>
      </c>
      <c r="AF23">
        <v>0</v>
      </c>
      <c r="AG23">
        <v>0</v>
      </c>
      <c r="AH23">
        <v>5.9401746299999996</v>
      </c>
      <c r="AI23">
        <v>0</v>
      </c>
      <c r="AJ23">
        <v>0</v>
      </c>
      <c r="AK23">
        <v>13.31024247</v>
      </c>
      <c r="AL23">
        <v>0.67873000000000017</v>
      </c>
      <c r="AM23">
        <v>0</v>
      </c>
      <c r="AN23">
        <v>0</v>
      </c>
      <c r="AO23">
        <v>0</v>
      </c>
      <c r="AP23">
        <v>0.61821059999999994</v>
      </c>
      <c r="AQ23">
        <v>0</v>
      </c>
      <c r="AR23">
        <v>1.121664</v>
      </c>
      <c r="AS23">
        <v>1.3667231999999998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21.264621551594651</v>
      </c>
      <c r="BB23">
        <f t="shared" si="0"/>
        <v>567.78304312619582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89.532590634360247</v>
      </c>
      <c r="L24">
        <v>14.461538947558445</v>
      </c>
      <c r="M24">
        <v>0</v>
      </c>
      <c r="N24">
        <v>30.000664637606395</v>
      </c>
      <c r="O24">
        <v>50.383290566037743</v>
      </c>
      <c r="P24">
        <v>68.391516788211419</v>
      </c>
      <c r="Q24">
        <v>0</v>
      </c>
      <c r="R24">
        <v>3.1107236947791161</v>
      </c>
      <c r="S24">
        <v>2.4264345270988308</v>
      </c>
      <c r="T24">
        <v>0</v>
      </c>
      <c r="U24">
        <v>277.20470896010471</v>
      </c>
      <c r="V24">
        <v>0</v>
      </c>
      <c r="W24">
        <v>11.631520497076023</v>
      </c>
      <c r="X24">
        <v>24.980978686131387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0.33545330000000001</v>
      </c>
      <c r="AE24">
        <v>4.1713484799999998</v>
      </c>
      <c r="AF24">
        <v>0</v>
      </c>
      <c r="AG24">
        <v>0</v>
      </c>
      <c r="AH24">
        <v>11.880349259999999</v>
      </c>
      <c r="AI24">
        <v>0</v>
      </c>
      <c r="AJ24">
        <v>0</v>
      </c>
      <c r="AK24">
        <v>13.31024247</v>
      </c>
      <c r="AL24">
        <v>0.67873000000000017</v>
      </c>
      <c r="AM24">
        <v>0</v>
      </c>
      <c r="AN24">
        <v>0</v>
      </c>
      <c r="AO24">
        <v>0</v>
      </c>
      <c r="AP24">
        <v>0.61821059999999994</v>
      </c>
      <c r="AQ24">
        <v>0</v>
      </c>
      <c r="AR24">
        <v>1.121664</v>
      </c>
      <c r="AS24">
        <v>1.3667231999999998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21.862402319295427</v>
      </c>
      <c r="BB24">
        <f t="shared" si="0"/>
        <v>583.74428692966899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89.696878487180911</v>
      </c>
      <c r="L25">
        <v>14.461538947558445</v>
      </c>
      <c r="M25">
        <v>0</v>
      </c>
      <c r="N25">
        <v>30.000664637606395</v>
      </c>
      <c r="O25">
        <v>50.383290566037743</v>
      </c>
      <c r="P25">
        <v>68.391516788211419</v>
      </c>
      <c r="Q25">
        <v>0</v>
      </c>
      <c r="R25">
        <v>3.1008772277227723</v>
      </c>
      <c r="S25">
        <v>2.1534158783505148</v>
      </c>
      <c r="T25">
        <v>0</v>
      </c>
      <c r="U25">
        <v>277.20470896010471</v>
      </c>
      <c r="V25">
        <v>0</v>
      </c>
      <c r="W25">
        <v>11.786528372093022</v>
      </c>
      <c r="X25">
        <v>24.981825087034498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2.2139917799999997</v>
      </c>
      <c r="AE25">
        <v>7.8212784000000015</v>
      </c>
      <c r="AF25">
        <v>0</v>
      </c>
      <c r="AG25">
        <v>0</v>
      </c>
      <c r="AH25">
        <v>17.820523890000004</v>
      </c>
      <c r="AI25">
        <v>0</v>
      </c>
      <c r="AJ25">
        <v>0</v>
      </c>
      <c r="AK25">
        <v>13.31024247</v>
      </c>
      <c r="AL25">
        <v>0.67873000000000017</v>
      </c>
      <c r="AM25">
        <v>0</v>
      </c>
      <c r="AN25">
        <v>0</v>
      </c>
      <c r="AO25">
        <v>1.0432237199999999</v>
      </c>
      <c r="AP25">
        <v>0.61821059999999994</v>
      </c>
      <c r="AQ25">
        <v>0</v>
      </c>
      <c r="AR25">
        <v>1.121664</v>
      </c>
      <c r="AS25">
        <v>1.3667231999999998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22.315426035174568</v>
      </c>
      <c r="BB25">
        <f t="shared" si="0"/>
        <v>595.84040697672594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79.997925095964305</v>
      </c>
      <c r="L26">
        <v>14.461995892320108</v>
      </c>
      <c r="M26">
        <v>0</v>
      </c>
      <c r="N26">
        <v>30.000664637606395</v>
      </c>
      <c r="O26">
        <v>50.383290566037743</v>
      </c>
      <c r="P26">
        <v>68.391516788211419</v>
      </c>
      <c r="Q26">
        <v>0</v>
      </c>
      <c r="R26">
        <v>2.9981876999448431</v>
      </c>
      <c r="S26">
        <v>2.0648243797709922</v>
      </c>
      <c r="T26">
        <v>0</v>
      </c>
      <c r="U26">
        <v>277.20470896010471</v>
      </c>
      <c r="V26">
        <v>0</v>
      </c>
      <c r="W26">
        <v>11.786528372093022</v>
      </c>
      <c r="X26">
        <v>24.981825087034498</v>
      </c>
      <c r="Y26">
        <v>0</v>
      </c>
      <c r="Z26">
        <v>0.27939999999999998</v>
      </c>
      <c r="AA26">
        <v>0.96316799999999991</v>
      </c>
      <c r="AB26">
        <v>0</v>
      </c>
      <c r="AC26">
        <v>2.4576389039999995</v>
      </c>
      <c r="AD26">
        <v>4.6292555399999999</v>
      </c>
      <c r="AE26">
        <v>7.8212784000000015</v>
      </c>
      <c r="AF26">
        <v>0</v>
      </c>
      <c r="AG26">
        <v>0</v>
      </c>
      <c r="AH26">
        <v>23.760698519999998</v>
      </c>
      <c r="AI26">
        <v>0</v>
      </c>
      <c r="AJ26">
        <v>0</v>
      </c>
      <c r="AK26">
        <v>13.31024247</v>
      </c>
      <c r="AL26">
        <v>0.67873000000000017</v>
      </c>
      <c r="AM26">
        <v>0</v>
      </c>
      <c r="AN26">
        <v>0</v>
      </c>
      <c r="AO26">
        <v>0.94838519999999993</v>
      </c>
      <c r="AP26">
        <v>0.61821059999999994</v>
      </c>
      <c r="AQ26">
        <v>0</v>
      </c>
      <c r="AR26">
        <v>1.121664</v>
      </c>
      <c r="AS26">
        <v>1.3667231999999998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22.390190415947632</v>
      </c>
      <c r="BB26">
        <f t="shared" si="0"/>
        <v>597.83667189714049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79.997257333651319</v>
      </c>
      <c r="L27">
        <v>14.461921820944742</v>
      </c>
      <c r="M27">
        <v>0</v>
      </c>
      <c r="N27">
        <v>30.000664637606395</v>
      </c>
      <c r="O27">
        <v>50.383290566037743</v>
      </c>
      <c r="P27">
        <v>68.391516788211419</v>
      </c>
      <c r="Q27">
        <v>0</v>
      </c>
      <c r="R27">
        <v>2.9981876999448431</v>
      </c>
      <c r="S27">
        <v>2.0648243797709922</v>
      </c>
      <c r="T27">
        <v>0</v>
      </c>
      <c r="U27">
        <v>277.20470896010471</v>
      </c>
      <c r="V27">
        <v>0</v>
      </c>
      <c r="W27">
        <v>11.786528372093022</v>
      </c>
      <c r="X27">
        <v>24.981825087034498</v>
      </c>
      <c r="Y27">
        <v>0</v>
      </c>
      <c r="Z27">
        <v>1.8160999999999998</v>
      </c>
      <c r="AA27">
        <v>4.5317054400000005</v>
      </c>
      <c r="AB27">
        <v>1.015992</v>
      </c>
      <c r="AC27">
        <v>4.915277807999999</v>
      </c>
      <c r="AD27">
        <v>6.9438833099999986</v>
      </c>
      <c r="AE27">
        <v>9.7765979999999981</v>
      </c>
      <c r="AF27">
        <v>0</v>
      </c>
      <c r="AG27">
        <v>0</v>
      </c>
      <c r="AH27">
        <v>29.700873150000003</v>
      </c>
      <c r="AI27">
        <v>1.2930972000000001</v>
      </c>
      <c r="AJ27">
        <v>0</v>
      </c>
      <c r="AK27">
        <v>13.31024247</v>
      </c>
      <c r="AL27">
        <v>0.67873000000000017</v>
      </c>
      <c r="AM27">
        <v>0</v>
      </c>
      <c r="AN27">
        <v>0</v>
      </c>
      <c r="AO27">
        <v>0.84309203999999993</v>
      </c>
      <c r="AP27">
        <v>0.61821059999999994</v>
      </c>
      <c r="AQ27">
        <v>0</v>
      </c>
      <c r="AR27">
        <v>8.973312</v>
      </c>
      <c r="AS27">
        <v>4.2368419199999998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23.498381450651475</v>
      </c>
      <c r="BB27">
        <f t="shared" si="0"/>
        <v>627.42630013274834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110.00188676035364</v>
      </c>
      <c r="L28">
        <v>41.996449636154729</v>
      </c>
      <c r="M28">
        <v>0</v>
      </c>
      <c r="N28">
        <v>30.000664637606395</v>
      </c>
      <c r="O28">
        <v>50.383290566037743</v>
      </c>
      <c r="P28">
        <v>68.391516788211419</v>
      </c>
      <c r="Q28">
        <v>0</v>
      </c>
      <c r="R28">
        <v>5.380968639921722</v>
      </c>
      <c r="S28">
        <v>6.7000589854502559</v>
      </c>
      <c r="T28">
        <v>0</v>
      </c>
      <c r="U28">
        <v>277.20470896010471</v>
      </c>
      <c r="V28">
        <v>4.4676231840707965</v>
      </c>
      <c r="W28">
        <v>11.786528372093022</v>
      </c>
      <c r="X28">
        <v>24.981825087034498</v>
      </c>
      <c r="Y28">
        <v>0</v>
      </c>
      <c r="Z28">
        <v>3.3293303999999999</v>
      </c>
      <c r="AA28">
        <v>8.1002428799999997</v>
      </c>
      <c r="AB28">
        <v>3.3189071999999999</v>
      </c>
      <c r="AC28">
        <v>7.3803545019000003</v>
      </c>
      <c r="AD28">
        <v>9.2585110799999999</v>
      </c>
      <c r="AE28">
        <v>12.546634099999999</v>
      </c>
      <c r="AF28">
        <v>0</v>
      </c>
      <c r="AG28">
        <v>0</v>
      </c>
      <c r="AH28">
        <v>35.641047780000008</v>
      </c>
      <c r="AI28">
        <v>4.2025659000000006</v>
      </c>
      <c r="AJ28">
        <v>0</v>
      </c>
      <c r="AK28">
        <v>13.31024247</v>
      </c>
      <c r="AL28">
        <v>0.67873000000000017</v>
      </c>
      <c r="AM28">
        <v>0</v>
      </c>
      <c r="AN28">
        <v>0</v>
      </c>
      <c r="AO28">
        <v>0.70120764000000002</v>
      </c>
      <c r="AP28">
        <v>0.61821059999999994</v>
      </c>
      <c r="AQ28">
        <v>0</v>
      </c>
      <c r="AR28">
        <v>8.973312</v>
      </c>
      <c r="AS28">
        <v>4.2368419199999998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26.843659709277073</v>
      </c>
      <c r="BB28">
        <f t="shared" si="0"/>
        <v>716.74800037966179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110.00028704163789</v>
      </c>
      <c r="L29">
        <v>41.996449636154729</v>
      </c>
      <c r="M29">
        <v>0</v>
      </c>
      <c r="N29">
        <v>30.000664637606395</v>
      </c>
      <c r="O29">
        <v>50.383290566037743</v>
      </c>
      <c r="P29">
        <v>68.391516788211419</v>
      </c>
      <c r="Q29">
        <v>0</v>
      </c>
      <c r="R29">
        <v>5.380968639921722</v>
      </c>
      <c r="S29">
        <v>6.7000589854502559</v>
      </c>
      <c r="T29">
        <v>0</v>
      </c>
      <c r="U29">
        <v>277.20470896010471</v>
      </c>
      <c r="V29">
        <v>3.9494350779999996</v>
      </c>
      <c r="W29">
        <v>11.786528372093022</v>
      </c>
      <c r="X29">
        <v>24.981825087034498</v>
      </c>
      <c r="Y29">
        <v>0</v>
      </c>
      <c r="Z29">
        <v>3.3293303999999999</v>
      </c>
      <c r="AA29">
        <v>10.70561232</v>
      </c>
      <c r="AB29">
        <v>6.6920006399999998</v>
      </c>
      <c r="AC29">
        <v>7.3803545019000003</v>
      </c>
      <c r="AD29">
        <v>9.2585110799999999</v>
      </c>
      <c r="AE29">
        <v>12.546634099999999</v>
      </c>
      <c r="AF29">
        <v>0</v>
      </c>
      <c r="AG29">
        <v>0</v>
      </c>
      <c r="AH29">
        <v>35.641047780000008</v>
      </c>
      <c r="AI29">
        <v>4.2025659000000006</v>
      </c>
      <c r="AJ29">
        <v>0</v>
      </c>
      <c r="AK29">
        <v>13.31024247</v>
      </c>
      <c r="AL29">
        <v>0.67873000000000017</v>
      </c>
      <c r="AM29">
        <v>0</v>
      </c>
      <c r="AN29">
        <v>0</v>
      </c>
      <c r="AO29">
        <v>0.65714879999999998</v>
      </c>
      <c r="AP29">
        <v>0.61821059999999994</v>
      </c>
      <c r="AQ29">
        <v>0</v>
      </c>
      <c r="AR29">
        <v>2.8041599999999995</v>
      </c>
      <c r="AS29">
        <v>4.2368419199999998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26.816420683564754</v>
      </c>
      <c r="BB29">
        <f t="shared" si="0"/>
        <v>716.02070362058748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165.03640206669161</v>
      </c>
      <c r="L30">
        <v>41.996449636154729</v>
      </c>
      <c r="M30">
        <v>0</v>
      </c>
      <c r="N30">
        <v>30.000664637606395</v>
      </c>
      <c r="O30">
        <v>50.383290566037743</v>
      </c>
      <c r="P30">
        <v>68.391516788211419</v>
      </c>
      <c r="Q30">
        <v>0</v>
      </c>
      <c r="R30">
        <v>5.380968639921722</v>
      </c>
      <c r="S30">
        <v>6.7000589854502559</v>
      </c>
      <c r="T30">
        <v>0</v>
      </c>
      <c r="U30">
        <v>277.20470896010471</v>
      </c>
      <c r="V30">
        <v>4.2639148035824572</v>
      </c>
      <c r="W30">
        <v>11.786528372093022</v>
      </c>
      <c r="X30">
        <v>24.981825087034498</v>
      </c>
      <c r="Y30">
        <v>0</v>
      </c>
      <c r="Z30">
        <v>3.3293303999999999</v>
      </c>
      <c r="AA30">
        <v>10.70561232</v>
      </c>
      <c r="AB30">
        <v>6.6920006399999998</v>
      </c>
      <c r="AC30">
        <v>7.3803545019000003</v>
      </c>
      <c r="AD30">
        <v>9.2585110799999999</v>
      </c>
      <c r="AE30">
        <v>12.546634099999999</v>
      </c>
      <c r="AF30">
        <v>0</v>
      </c>
      <c r="AG30">
        <v>0</v>
      </c>
      <c r="AH30">
        <v>35.641047780000008</v>
      </c>
      <c r="AI30">
        <v>4.2025659000000006</v>
      </c>
      <c r="AJ30">
        <v>0</v>
      </c>
      <c r="AK30">
        <v>13.31024247</v>
      </c>
      <c r="AL30">
        <v>0.67873000000000017</v>
      </c>
      <c r="AM30">
        <v>0</v>
      </c>
      <c r="AN30">
        <v>0</v>
      </c>
      <c r="AO30">
        <v>0.61906403999999993</v>
      </c>
      <c r="AP30">
        <v>0.61821059999999994</v>
      </c>
      <c r="AQ30">
        <v>0</v>
      </c>
      <c r="AR30">
        <v>2.8041599999999995</v>
      </c>
      <c r="AS30">
        <v>4.2368419199999998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28.813202338753374</v>
      </c>
      <c r="BB30">
        <f t="shared" si="0"/>
        <v>769.33643195603509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165.03409255851716</v>
      </c>
      <c r="L31">
        <v>41.996449636154729</v>
      </c>
      <c r="M31">
        <v>0</v>
      </c>
      <c r="N31">
        <v>30.000664637606395</v>
      </c>
      <c r="O31">
        <v>50.383290566037743</v>
      </c>
      <c r="P31">
        <v>68.391516788211419</v>
      </c>
      <c r="Q31">
        <v>0</v>
      </c>
      <c r="R31">
        <v>5.380968639921722</v>
      </c>
      <c r="S31">
        <v>6.7000589854502559</v>
      </c>
      <c r="T31">
        <v>0</v>
      </c>
      <c r="U31">
        <v>277.20470896010471</v>
      </c>
      <c r="V31">
        <v>3.9494350779999996</v>
      </c>
      <c r="W31">
        <v>11.786528372093022</v>
      </c>
      <c r="X31">
        <v>24.981825087034498</v>
      </c>
      <c r="Y31">
        <v>0</v>
      </c>
      <c r="Z31">
        <v>3.3293303999999999</v>
      </c>
      <c r="AA31">
        <v>10.70561232</v>
      </c>
      <c r="AB31">
        <v>6.6920006399999998</v>
      </c>
      <c r="AC31">
        <v>7.3803545019000003</v>
      </c>
      <c r="AD31">
        <v>9.2585110799999999</v>
      </c>
      <c r="AE31">
        <v>12.546634099999999</v>
      </c>
      <c r="AF31">
        <v>0</v>
      </c>
      <c r="AG31">
        <v>0</v>
      </c>
      <c r="AH31">
        <v>35.641047780000008</v>
      </c>
      <c r="AI31">
        <v>4.2025659000000006</v>
      </c>
      <c r="AJ31">
        <v>0</v>
      </c>
      <c r="AK31">
        <v>13.31024247</v>
      </c>
      <c r="AL31">
        <v>0.67873000000000017</v>
      </c>
      <c r="AM31">
        <v>0</v>
      </c>
      <c r="AN31">
        <v>0</v>
      </c>
      <c r="AO31">
        <v>0.63026544000000007</v>
      </c>
      <c r="AP31">
        <v>0.61821059999999994</v>
      </c>
      <c r="AQ31">
        <v>0</v>
      </c>
      <c r="AR31">
        <v>2.8041599999999995</v>
      </c>
      <c r="AS31">
        <v>4.2368419199999998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28.802170608315006</v>
      </c>
      <c r="BB31">
        <f t="shared" si="0"/>
        <v>769.04187585271654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165.03662486562052</v>
      </c>
      <c r="L32">
        <v>41.996449636154729</v>
      </c>
      <c r="M32">
        <v>0</v>
      </c>
      <c r="N32">
        <v>30.000664637606395</v>
      </c>
      <c r="O32">
        <v>50.383290566037743</v>
      </c>
      <c r="P32">
        <v>68.391516788211419</v>
      </c>
      <c r="Q32">
        <v>0</v>
      </c>
      <c r="R32">
        <v>5.380968639921722</v>
      </c>
      <c r="S32">
        <v>6.7000589854502559</v>
      </c>
      <c r="T32">
        <v>0</v>
      </c>
      <c r="U32">
        <v>277.20470896010471</v>
      </c>
      <c r="V32">
        <v>3.9494350779999996</v>
      </c>
      <c r="W32">
        <v>11.786528372093022</v>
      </c>
      <c r="X32">
        <v>24.981825087034498</v>
      </c>
      <c r="Y32">
        <v>0</v>
      </c>
      <c r="Z32">
        <v>3.3293303999999999</v>
      </c>
      <c r="AA32">
        <v>10.70561232</v>
      </c>
      <c r="AB32">
        <v>6.6920006399999998</v>
      </c>
      <c r="AC32">
        <v>7.3803545019000003</v>
      </c>
      <c r="AD32">
        <v>9.2585110799999999</v>
      </c>
      <c r="AE32">
        <v>12.546634099999999</v>
      </c>
      <c r="AF32">
        <v>0</v>
      </c>
      <c r="AG32">
        <v>0</v>
      </c>
      <c r="AH32">
        <v>35.641047780000008</v>
      </c>
      <c r="AI32">
        <v>4.2025659000000006</v>
      </c>
      <c r="AJ32">
        <v>0</v>
      </c>
      <c r="AK32">
        <v>13.31024247</v>
      </c>
      <c r="AL32">
        <v>0.67873000000000017</v>
      </c>
      <c r="AM32">
        <v>0</v>
      </c>
      <c r="AN32">
        <v>0</v>
      </c>
      <c r="AO32">
        <v>0.65714879999999998</v>
      </c>
      <c r="AP32">
        <v>0.61821059999999994</v>
      </c>
      <c r="AQ32">
        <v>0</v>
      </c>
      <c r="AR32">
        <v>2.8041599999999995</v>
      </c>
      <c r="AS32">
        <v>4.2368419199999998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28.803232557135484</v>
      </c>
      <c r="BB32">
        <f t="shared" si="0"/>
        <v>769.07022957099935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165.03462090404645</v>
      </c>
      <c r="L33">
        <v>41.996449636154729</v>
      </c>
      <c r="M33">
        <v>0</v>
      </c>
      <c r="N33">
        <v>30.000664637606395</v>
      </c>
      <c r="O33">
        <v>50.383290566037743</v>
      </c>
      <c r="P33">
        <v>68.391516788211419</v>
      </c>
      <c r="Q33">
        <v>0</v>
      </c>
      <c r="R33">
        <v>5.380968639921722</v>
      </c>
      <c r="S33">
        <v>6.7000589854502559</v>
      </c>
      <c r="T33">
        <v>0</v>
      </c>
      <c r="U33">
        <v>277.20470896010471</v>
      </c>
      <c r="V33">
        <v>3.9494350779999996</v>
      </c>
      <c r="W33">
        <v>11.248975175644027</v>
      </c>
      <c r="X33">
        <v>24.981825087034498</v>
      </c>
      <c r="Y33">
        <v>0</v>
      </c>
      <c r="Z33">
        <v>3.3293303999999999</v>
      </c>
      <c r="AA33">
        <v>10.70561232</v>
      </c>
      <c r="AB33">
        <v>6.6920006399999998</v>
      </c>
      <c r="AC33">
        <v>7.3803545019000003</v>
      </c>
      <c r="AD33">
        <v>9.2585110799999999</v>
      </c>
      <c r="AE33">
        <v>12.546634099999999</v>
      </c>
      <c r="AF33">
        <v>0</v>
      </c>
      <c r="AG33">
        <v>0</v>
      </c>
      <c r="AH33">
        <v>35.641047780000008</v>
      </c>
      <c r="AI33">
        <v>4.2025659000000006</v>
      </c>
      <c r="AJ33">
        <v>0</v>
      </c>
      <c r="AK33">
        <v>13.31024247</v>
      </c>
      <c r="AL33">
        <v>0.67873000000000017</v>
      </c>
      <c r="AM33">
        <v>0</v>
      </c>
      <c r="AN33">
        <v>0</v>
      </c>
      <c r="AO33">
        <v>0.65640204000000002</v>
      </c>
      <c r="AP33">
        <v>0.61821059999999994</v>
      </c>
      <c r="AQ33">
        <v>0</v>
      </c>
      <c r="AR33">
        <v>2.8041599999999995</v>
      </c>
      <c r="AS33">
        <v>2.7334463999999996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28.729455104237744</v>
      </c>
      <c r="BB33">
        <f t="shared" si="0"/>
        <v>767.10030758587402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165.036467985348</v>
      </c>
      <c r="L34">
        <v>41.996449636154729</v>
      </c>
      <c r="M34">
        <v>0</v>
      </c>
      <c r="N34">
        <v>30.000664637606395</v>
      </c>
      <c r="O34">
        <v>50.383290566037743</v>
      </c>
      <c r="P34">
        <v>68.391516788211419</v>
      </c>
      <c r="Q34">
        <v>0</v>
      </c>
      <c r="R34">
        <v>5.380968639921722</v>
      </c>
      <c r="S34">
        <v>6.7000589854502559</v>
      </c>
      <c r="T34">
        <v>0</v>
      </c>
      <c r="U34">
        <v>277.20470896010471</v>
      </c>
      <c r="V34">
        <v>3.9494350779999996</v>
      </c>
      <c r="W34">
        <v>11.248975175644027</v>
      </c>
      <c r="X34">
        <v>24.981825087034498</v>
      </c>
      <c r="Y34">
        <v>0</v>
      </c>
      <c r="Z34">
        <v>1.6638270000000002</v>
      </c>
      <c r="AA34">
        <v>10.70561232</v>
      </c>
      <c r="AB34">
        <v>6.6920006399999998</v>
      </c>
      <c r="AC34">
        <v>4.915277807999999</v>
      </c>
      <c r="AD34">
        <v>9.2585110799999999</v>
      </c>
      <c r="AE34">
        <v>12.546634099999999</v>
      </c>
      <c r="AF34">
        <v>0</v>
      </c>
      <c r="AG34">
        <v>0</v>
      </c>
      <c r="AH34">
        <v>35.641047780000008</v>
      </c>
      <c r="AI34">
        <v>1.2930972000000001</v>
      </c>
      <c r="AJ34">
        <v>0</v>
      </c>
      <c r="AK34">
        <v>13.31024247</v>
      </c>
      <c r="AL34">
        <v>0.67873000000000017</v>
      </c>
      <c r="AM34">
        <v>0</v>
      </c>
      <c r="AN34">
        <v>0</v>
      </c>
      <c r="AO34">
        <v>0.64669416000000002</v>
      </c>
      <c r="AP34">
        <v>0.61821059999999994</v>
      </c>
      <c r="AQ34">
        <v>0</v>
      </c>
      <c r="AR34">
        <v>8.973312</v>
      </c>
      <c r="AS34">
        <v>2.7334463999999996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28.697731959457098</v>
      </c>
      <c r="BB34">
        <f t="shared" si="0"/>
        <v>766.25327313805633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165.03505239210236</v>
      </c>
      <c r="L35">
        <v>41.996449636154729</v>
      </c>
      <c r="M35">
        <v>0</v>
      </c>
      <c r="N35">
        <v>30.000664637606395</v>
      </c>
      <c r="O35">
        <v>50.383290566037743</v>
      </c>
      <c r="P35">
        <v>68.391516788211419</v>
      </c>
      <c r="Q35">
        <v>0</v>
      </c>
      <c r="R35">
        <v>5.380968639921722</v>
      </c>
      <c r="S35">
        <v>6.7000589854502559</v>
      </c>
      <c r="T35">
        <v>0</v>
      </c>
      <c r="U35">
        <v>277.20470896010471</v>
      </c>
      <c r="V35">
        <v>3.9494350779999996</v>
      </c>
      <c r="W35">
        <v>11.786528372093022</v>
      </c>
      <c r="X35">
        <v>24.981825087034498</v>
      </c>
      <c r="Y35">
        <v>0</v>
      </c>
      <c r="Z35">
        <v>1.6646652</v>
      </c>
      <c r="AA35">
        <v>8.1002428799999997</v>
      </c>
      <c r="AB35">
        <v>6.6920006399999998</v>
      </c>
      <c r="AC35">
        <v>2.4576389039999995</v>
      </c>
      <c r="AD35">
        <v>9.2585110799999999</v>
      </c>
      <c r="AE35">
        <v>12.546634099999999</v>
      </c>
      <c r="AF35">
        <v>0</v>
      </c>
      <c r="AG35">
        <v>0</v>
      </c>
      <c r="AH35">
        <v>35.641047780000008</v>
      </c>
      <c r="AI35">
        <v>0.80818574999999981</v>
      </c>
      <c r="AJ35">
        <v>0</v>
      </c>
      <c r="AK35">
        <v>13.31024247</v>
      </c>
      <c r="AL35">
        <v>0.67873000000000017</v>
      </c>
      <c r="AM35">
        <v>0</v>
      </c>
      <c r="AN35">
        <v>0</v>
      </c>
      <c r="AO35">
        <v>0.65789555999999993</v>
      </c>
      <c r="AP35">
        <v>0.61821059999999994</v>
      </c>
      <c r="AQ35">
        <v>0</v>
      </c>
      <c r="AR35">
        <v>8.973312</v>
      </c>
      <c r="AS35">
        <v>2.7334463999999996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28.517241094494928</v>
      </c>
      <c r="BB35">
        <f t="shared" si="0"/>
        <v>761.4340214122218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165.03505239210236</v>
      </c>
      <c r="L36">
        <v>41.996449636154729</v>
      </c>
      <c r="M36">
        <v>0</v>
      </c>
      <c r="N36">
        <v>30.000664637606395</v>
      </c>
      <c r="O36">
        <v>50.383290566037743</v>
      </c>
      <c r="P36">
        <v>68.391516788211419</v>
      </c>
      <c r="Q36">
        <v>0</v>
      </c>
      <c r="R36">
        <v>5.380968639921722</v>
      </c>
      <c r="S36">
        <v>6.7000589854502559</v>
      </c>
      <c r="T36">
        <v>0</v>
      </c>
      <c r="U36">
        <v>277.20470896010471</v>
      </c>
      <c r="V36">
        <v>3.9494350779999996</v>
      </c>
      <c r="W36">
        <v>11.786528372093022</v>
      </c>
      <c r="X36">
        <v>24.981825087034498</v>
      </c>
      <c r="Y36">
        <v>0</v>
      </c>
      <c r="Z36">
        <v>1.6646652</v>
      </c>
      <c r="AA36">
        <v>4.5317054400000005</v>
      </c>
      <c r="AB36">
        <v>6.6920006399999998</v>
      </c>
      <c r="AC36">
        <v>0</v>
      </c>
      <c r="AD36">
        <v>9.2585110799999999</v>
      </c>
      <c r="AE36">
        <v>12.546634099999999</v>
      </c>
      <c r="AF36">
        <v>0</v>
      </c>
      <c r="AG36">
        <v>0</v>
      </c>
      <c r="AH36">
        <v>29.700873150000003</v>
      </c>
      <c r="AI36">
        <v>0.80818574999999981</v>
      </c>
      <c r="AJ36">
        <v>0</v>
      </c>
      <c r="AK36">
        <v>13.31024247</v>
      </c>
      <c r="AL36">
        <v>0.67873000000000017</v>
      </c>
      <c r="AM36">
        <v>0</v>
      </c>
      <c r="AN36">
        <v>0</v>
      </c>
      <c r="AO36">
        <v>0.68179188000000002</v>
      </c>
      <c r="AP36">
        <v>0.61821059999999994</v>
      </c>
      <c r="AQ36">
        <v>0</v>
      </c>
      <c r="AR36">
        <v>8.973312</v>
      </c>
      <c r="AS36">
        <v>2.7334463999999996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28.086118310894921</v>
      </c>
      <c r="BB36">
        <f t="shared" si="0"/>
        <v>749.9226895418218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165.03505239210236</v>
      </c>
      <c r="L37">
        <v>41.996449636154729</v>
      </c>
      <c r="M37">
        <v>0</v>
      </c>
      <c r="N37">
        <v>30.000664637606395</v>
      </c>
      <c r="O37">
        <v>50.383290566037743</v>
      </c>
      <c r="P37">
        <v>68.391516788211419</v>
      </c>
      <c r="Q37">
        <v>0</v>
      </c>
      <c r="R37">
        <v>5.380968639921722</v>
      </c>
      <c r="S37">
        <v>6.7000589854502559</v>
      </c>
      <c r="T37">
        <v>0</v>
      </c>
      <c r="U37">
        <v>277.20470896010471</v>
      </c>
      <c r="V37">
        <v>3.9494350779999996</v>
      </c>
      <c r="W37">
        <v>11.786528372093022</v>
      </c>
      <c r="X37">
        <v>24.981825087034498</v>
      </c>
      <c r="Y37">
        <v>0</v>
      </c>
      <c r="Z37">
        <v>0.16764000000000001</v>
      </c>
      <c r="AA37">
        <v>0.96316799999999991</v>
      </c>
      <c r="AB37">
        <v>6.6920006399999998</v>
      </c>
      <c r="AC37">
        <v>0</v>
      </c>
      <c r="AD37">
        <v>6.9438833099999986</v>
      </c>
      <c r="AE37">
        <v>12.546634099999999</v>
      </c>
      <c r="AF37">
        <v>0</v>
      </c>
      <c r="AG37">
        <v>0</v>
      </c>
      <c r="AH37">
        <v>21.644361000000004</v>
      </c>
      <c r="AI37">
        <v>0.80818574999999981</v>
      </c>
      <c r="AJ37">
        <v>0</v>
      </c>
      <c r="AK37">
        <v>13.31024247</v>
      </c>
      <c r="AL37">
        <v>0.67873000000000017</v>
      </c>
      <c r="AM37">
        <v>0</v>
      </c>
      <c r="AN37">
        <v>0</v>
      </c>
      <c r="AO37">
        <v>0.70718172000000001</v>
      </c>
      <c r="AP37">
        <v>1.5943326</v>
      </c>
      <c r="AQ37">
        <v>0</v>
      </c>
      <c r="AR37">
        <v>2.8041599999999995</v>
      </c>
      <c r="AS37">
        <v>2.7334463999999996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27.342301802194918</v>
      </c>
      <c r="BB37">
        <f t="shared" si="0"/>
        <v>730.06216333052203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165.03505239210236</v>
      </c>
      <c r="L38">
        <v>41.996449636154729</v>
      </c>
      <c r="M38">
        <v>0</v>
      </c>
      <c r="N38">
        <v>30.000664637606395</v>
      </c>
      <c r="O38">
        <v>50.383290566037743</v>
      </c>
      <c r="P38">
        <v>68.391516788211419</v>
      </c>
      <c r="Q38">
        <v>0</v>
      </c>
      <c r="R38">
        <v>5.380968639921722</v>
      </c>
      <c r="S38">
        <v>6.7000589854502559</v>
      </c>
      <c r="T38">
        <v>0</v>
      </c>
      <c r="U38">
        <v>277.20470896010471</v>
      </c>
      <c r="V38">
        <v>3.9494350779999996</v>
      </c>
      <c r="W38">
        <v>11.786528372093022</v>
      </c>
      <c r="X38">
        <v>24.981825087034498</v>
      </c>
      <c r="Y38">
        <v>0</v>
      </c>
      <c r="Z38">
        <v>0</v>
      </c>
      <c r="AA38">
        <v>0</v>
      </c>
      <c r="AB38">
        <v>3.3189071999999999</v>
      </c>
      <c r="AC38">
        <v>0</v>
      </c>
      <c r="AD38">
        <v>6.9438833099999986</v>
      </c>
      <c r="AE38">
        <v>8.3426969599999996</v>
      </c>
      <c r="AF38">
        <v>0</v>
      </c>
      <c r="AG38">
        <v>0</v>
      </c>
      <c r="AH38">
        <v>16.834503000000002</v>
      </c>
      <c r="AI38">
        <v>0.80818574999999981</v>
      </c>
      <c r="AJ38">
        <v>0</v>
      </c>
      <c r="AK38">
        <v>13.31024247</v>
      </c>
      <c r="AL38">
        <v>6.4922000000000004</v>
      </c>
      <c r="AM38">
        <v>0</v>
      </c>
      <c r="AN38">
        <v>0</v>
      </c>
      <c r="AO38">
        <v>0.72883775999999989</v>
      </c>
      <c r="AP38">
        <v>1.5943326</v>
      </c>
      <c r="AQ38">
        <v>0</v>
      </c>
      <c r="AR38">
        <v>2.8041599999999995</v>
      </c>
      <c r="AS38">
        <v>2.7334463999999996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27.064961118857219</v>
      </c>
      <c r="BB38">
        <f t="shared" si="0"/>
        <v>722.65693347385991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165.03505239210236</v>
      </c>
      <c r="L39">
        <v>41.996449636154729</v>
      </c>
      <c r="M39">
        <v>0</v>
      </c>
      <c r="N39">
        <v>30.000664637606395</v>
      </c>
      <c r="O39">
        <v>50.383290566037743</v>
      </c>
      <c r="P39">
        <v>68.391516788211419</v>
      </c>
      <c r="Q39">
        <v>0</v>
      </c>
      <c r="R39">
        <v>5.380968639921722</v>
      </c>
      <c r="S39">
        <v>6.7000589854502559</v>
      </c>
      <c r="T39">
        <v>0</v>
      </c>
      <c r="U39">
        <v>277.20470896010471</v>
      </c>
      <c r="V39">
        <v>3.9494350779999996</v>
      </c>
      <c r="W39">
        <v>11.786528372093022</v>
      </c>
      <c r="X39">
        <v>24.981825087034498</v>
      </c>
      <c r="Y39">
        <v>0</v>
      </c>
      <c r="Z39">
        <v>0</v>
      </c>
      <c r="AA39">
        <v>0</v>
      </c>
      <c r="AB39">
        <v>3.3189071999999999</v>
      </c>
      <c r="AC39">
        <v>0</v>
      </c>
      <c r="AD39">
        <v>4.6292555399999999</v>
      </c>
      <c r="AE39">
        <v>8.3426969599999996</v>
      </c>
      <c r="AF39">
        <v>0</v>
      </c>
      <c r="AG39">
        <v>0</v>
      </c>
      <c r="AH39">
        <v>4.8098580000000002</v>
      </c>
      <c r="AI39">
        <v>0.80818574999999981</v>
      </c>
      <c r="AJ39">
        <v>0</v>
      </c>
      <c r="AK39">
        <v>13.31024247</v>
      </c>
      <c r="AL39">
        <v>16.968250000000005</v>
      </c>
      <c r="AM39">
        <v>0</v>
      </c>
      <c r="AN39">
        <v>0</v>
      </c>
      <c r="AO39">
        <v>0.73705211999999998</v>
      </c>
      <c r="AP39">
        <v>1.5943326</v>
      </c>
      <c r="AQ39">
        <v>0</v>
      </c>
      <c r="AR39">
        <v>2.8041599999999995</v>
      </c>
      <c r="AS39">
        <v>3.4168080000000005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26.950464563620052</v>
      </c>
      <c r="BB39">
        <f t="shared" si="0"/>
        <v>719.59978321909693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165.03505239210236</v>
      </c>
      <c r="L40">
        <v>41.996449636154729</v>
      </c>
      <c r="M40">
        <v>0</v>
      </c>
      <c r="N40">
        <v>30.000664637606395</v>
      </c>
      <c r="O40">
        <v>50.383290566037743</v>
      </c>
      <c r="P40">
        <v>68.391516788211419</v>
      </c>
      <c r="Q40">
        <v>0</v>
      </c>
      <c r="R40">
        <v>5.380968639921722</v>
      </c>
      <c r="S40">
        <v>6.7000589854502559</v>
      </c>
      <c r="T40">
        <v>0</v>
      </c>
      <c r="U40">
        <v>277.20470896010471</v>
      </c>
      <c r="V40">
        <v>3.9494350779999996</v>
      </c>
      <c r="W40">
        <v>11.786528372093022</v>
      </c>
      <c r="X40">
        <v>24.981825087034498</v>
      </c>
      <c r="Y40">
        <v>0</v>
      </c>
      <c r="Z40">
        <v>0</v>
      </c>
      <c r="AA40">
        <v>0</v>
      </c>
      <c r="AB40">
        <v>1.015992</v>
      </c>
      <c r="AC40">
        <v>0</v>
      </c>
      <c r="AD40">
        <v>2.3146277699999995</v>
      </c>
      <c r="AE40">
        <v>8.3426969599999996</v>
      </c>
      <c r="AF40">
        <v>0</v>
      </c>
      <c r="AG40">
        <v>0</v>
      </c>
      <c r="AH40">
        <v>0</v>
      </c>
      <c r="AI40">
        <v>0.80818574999999981</v>
      </c>
      <c r="AJ40">
        <v>0</v>
      </c>
      <c r="AK40">
        <v>13.31024247</v>
      </c>
      <c r="AL40">
        <v>16.968250000000005</v>
      </c>
      <c r="AM40">
        <v>0</v>
      </c>
      <c r="AN40">
        <v>0</v>
      </c>
      <c r="AO40">
        <v>0.76468223999999974</v>
      </c>
      <c r="AP40">
        <v>1.5943326</v>
      </c>
      <c r="AQ40">
        <v>0</v>
      </c>
      <c r="AR40">
        <v>2.8041599999999995</v>
      </c>
      <c r="AS40">
        <v>3.4168080000000005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26.611132894220049</v>
      </c>
      <c r="BB40">
        <f t="shared" si="0"/>
        <v>710.53934403849678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165.03505239210236</v>
      </c>
      <c r="L41">
        <v>41.996449636154729</v>
      </c>
      <c r="M41">
        <v>0</v>
      </c>
      <c r="N41">
        <v>30.000664637606395</v>
      </c>
      <c r="O41">
        <v>50.383290566037743</v>
      </c>
      <c r="P41">
        <v>68.391516788211419</v>
      </c>
      <c r="Q41">
        <v>0</v>
      </c>
      <c r="R41">
        <v>5.380968639921722</v>
      </c>
      <c r="S41">
        <v>6.7000589854502559</v>
      </c>
      <c r="T41">
        <v>0</v>
      </c>
      <c r="U41">
        <v>277.20470896010471</v>
      </c>
      <c r="V41">
        <v>3.9494350779999996</v>
      </c>
      <c r="W41">
        <v>11.786528372093022</v>
      </c>
      <c r="X41">
        <v>24.981825087034498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0.33545330000000001</v>
      </c>
      <c r="AE41">
        <v>4.0409938399999987</v>
      </c>
      <c r="AF41">
        <v>0</v>
      </c>
      <c r="AG41">
        <v>0</v>
      </c>
      <c r="AH41">
        <v>0</v>
      </c>
      <c r="AI41">
        <v>0.80818574999999981</v>
      </c>
      <c r="AJ41">
        <v>0</v>
      </c>
      <c r="AK41">
        <v>13.31024247</v>
      </c>
      <c r="AL41">
        <v>16.968250000000005</v>
      </c>
      <c r="AM41">
        <v>0</v>
      </c>
      <c r="AN41">
        <v>0</v>
      </c>
      <c r="AO41">
        <v>0.78484475999999992</v>
      </c>
      <c r="AP41">
        <v>0.78089759999999997</v>
      </c>
      <c r="AQ41">
        <v>0</v>
      </c>
      <c r="AR41">
        <v>2.8041599999999995</v>
      </c>
      <c r="AS41">
        <v>4.1001695999999992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26.343748235820048</v>
      </c>
      <c r="BB41">
        <f t="shared" si="0"/>
        <v>703.39994822689698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165.03505239210236</v>
      </c>
      <c r="L42">
        <v>41.996449636154729</v>
      </c>
      <c r="M42">
        <v>0</v>
      </c>
      <c r="N42">
        <v>30.000664637606395</v>
      </c>
      <c r="O42">
        <v>50.383290566037743</v>
      </c>
      <c r="P42">
        <v>68.391516788211419</v>
      </c>
      <c r="Q42">
        <v>0</v>
      </c>
      <c r="R42">
        <v>5.380968639921722</v>
      </c>
      <c r="S42">
        <v>6.7000589854502559</v>
      </c>
      <c r="T42">
        <v>0</v>
      </c>
      <c r="U42">
        <v>277.20470896010471</v>
      </c>
      <c r="V42">
        <v>3.9494350779999996</v>
      </c>
      <c r="W42">
        <v>11.786528372093022</v>
      </c>
      <c r="X42">
        <v>24.981825087034498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0.80818574999999981</v>
      </c>
      <c r="AJ42">
        <v>0</v>
      </c>
      <c r="AK42">
        <v>13.31024247</v>
      </c>
      <c r="AL42">
        <v>16.968250000000005</v>
      </c>
      <c r="AM42">
        <v>0</v>
      </c>
      <c r="AN42">
        <v>0</v>
      </c>
      <c r="AO42">
        <v>0.82143599999999994</v>
      </c>
      <c r="AP42">
        <v>0.78089759999999997</v>
      </c>
      <c r="AQ42">
        <v>0</v>
      </c>
      <c r="AR42">
        <v>8.973312</v>
      </c>
      <c r="AS42">
        <v>4.1001695999999992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26.409785836320047</v>
      </c>
      <c r="BB42">
        <f t="shared" si="0"/>
        <v>705.16320672639677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165.03505239210236</v>
      </c>
      <c r="L43">
        <v>41.996449636154729</v>
      </c>
      <c r="M43">
        <v>0</v>
      </c>
      <c r="N43">
        <v>30.000664637606395</v>
      </c>
      <c r="O43">
        <v>50.383290566037743</v>
      </c>
      <c r="P43">
        <v>68.391516788211419</v>
      </c>
      <c r="Q43">
        <v>0.8609469578783151</v>
      </c>
      <c r="R43">
        <v>5.380968639921722</v>
      </c>
      <c r="S43">
        <v>6.7000589854502559</v>
      </c>
      <c r="T43">
        <v>0</v>
      </c>
      <c r="U43">
        <v>277.20470896010471</v>
      </c>
      <c r="V43">
        <v>3.9494350779999996</v>
      </c>
      <c r="W43">
        <v>11.786528372093022</v>
      </c>
      <c r="X43">
        <v>24.981825087034498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13.31024247</v>
      </c>
      <c r="AL43">
        <v>6.4922000000000004</v>
      </c>
      <c r="AM43">
        <v>0</v>
      </c>
      <c r="AN43">
        <v>0</v>
      </c>
      <c r="AO43">
        <v>0.85952075999999999</v>
      </c>
      <c r="AP43">
        <v>0.78089759999999997</v>
      </c>
      <c r="AQ43">
        <v>0</v>
      </c>
      <c r="AR43">
        <v>8.973312</v>
      </c>
      <c r="AS43">
        <v>2.7334463999999996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25.985540997285153</v>
      </c>
      <c r="BB43">
        <f t="shared" si="0"/>
        <v>693.8355243333101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165.03505239210236</v>
      </c>
      <c r="L44">
        <v>41.996449636154729</v>
      </c>
      <c r="M44">
        <v>0</v>
      </c>
      <c r="N44">
        <v>30.000664637606395</v>
      </c>
      <c r="O44">
        <v>50.383290566037743</v>
      </c>
      <c r="P44">
        <v>68.391516788211419</v>
      </c>
      <c r="Q44">
        <v>1.0382787759846224</v>
      </c>
      <c r="R44">
        <v>5.380968639921722</v>
      </c>
      <c r="S44">
        <v>6.7000589854502559</v>
      </c>
      <c r="T44">
        <v>0</v>
      </c>
      <c r="U44">
        <v>277.20470896010471</v>
      </c>
      <c r="V44">
        <v>3.9494350779999996</v>
      </c>
      <c r="W44">
        <v>11.786528372093022</v>
      </c>
      <c r="X44">
        <v>24.981825087034498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13.31024247</v>
      </c>
      <c r="AL44">
        <v>0.67873000000000017</v>
      </c>
      <c r="AM44">
        <v>0</v>
      </c>
      <c r="AN44">
        <v>0</v>
      </c>
      <c r="AO44">
        <v>0.88565735999999995</v>
      </c>
      <c r="AP44">
        <v>0.78089759999999997</v>
      </c>
      <c r="AQ44">
        <v>0</v>
      </c>
      <c r="AR44">
        <v>2.243328</v>
      </c>
      <c r="AS44">
        <v>2.7334463999999996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25.540067600938237</v>
      </c>
      <c r="BB44">
        <f t="shared" si="0"/>
        <v>681.94101214776333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165.03505239210236</v>
      </c>
      <c r="L45">
        <v>41.996449636154729</v>
      </c>
      <c r="M45">
        <v>0</v>
      </c>
      <c r="N45">
        <v>30.000664637606395</v>
      </c>
      <c r="O45">
        <v>50.383290566037743</v>
      </c>
      <c r="P45">
        <v>68.391516788211419</v>
      </c>
      <c r="Q45">
        <v>1.0382584905017129</v>
      </c>
      <c r="R45">
        <v>5.380968639921722</v>
      </c>
      <c r="S45">
        <v>6.7000589854502559</v>
      </c>
      <c r="T45">
        <v>0</v>
      </c>
      <c r="U45">
        <v>277.20470896010471</v>
      </c>
      <c r="V45">
        <v>3.9494350779999996</v>
      </c>
      <c r="W45">
        <v>11.786528372093022</v>
      </c>
      <c r="X45">
        <v>24.981825087034498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13.31024247</v>
      </c>
      <c r="AL45">
        <v>0.67873000000000017</v>
      </c>
      <c r="AM45">
        <v>0</v>
      </c>
      <c r="AN45">
        <v>0</v>
      </c>
      <c r="AO45">
        <v>0.89760551999999982</v>
      </c>
      <c r="AP45">
        <v>0.78089759999999997</v>
      </c>
      <c r="AQ45">
        <v>0</v>
      </c>
      <c r="AR45">
        <v>2.243328</v>
      </c>
      <c r="AS45">
        <v>2.7334463999999996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25.540498150442062</v>
      </c>
      <c r="BB45">
        <f t="shared" si="0"/>
        <v>681.95250947277657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165.03505239210236</v>
      </c>
      <c r="L46">
        <v>41.996449636154729</v>
      </c>
      <c r="M46">
        <v>0</v>
      </c>
      <c r="N46">
        <v>30.000664637606395</v>
      </c>
      <c r="O46">
        <v>50.383290566037743</v>
      </c>
      <c r="P46">
        <v>68.391516788211419</v>
      </c>
      <c r="Q46">
        <v>1.0382430206327198</v>
      </c>
      <c r="R46">
        <v>5.380968639921722</v>
      </c>
      <c r="S46">
        <v>6.7000589854502559</v>
      </c>
      <c r="T46">
        <v>0</v>
      </c>
      <c r="U46">
        <v>277.20470896010471</v>
      </c>
      <c r="V46">
        <v>3.9494350779999996</v>
      </c>
      <c r="W46">
        <v>11.786528372093022</v>
      </c>
      <c r="X46">
        <v>24.981825087034498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13.31024247</v>
      </c>
      <c r="AL46">
        <v>0.67873000000000017</v>
      </c>
      <c r="AM46">
        <v>0</v>
      </c>
      <c r="AN46">
        <v>0</v>
      </c>
      <c r="AO46">
        <v>0.90432636000000011</v>
      </c>
      <c r="AP46">
        <v>0.78089759999999997</v>
      </c>
      <c r="AQ46">
        <v>0</v>
      </c>
      <c r="AR46">
        <v>2.243328</v>
      </c>
      <c r="AS46">
        <v>2.7334463999999996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25.540740153006322</v>
      </c>
      <c r="BB46">
        <f t="shared" si="0"/>
        <v>681.95897284034322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165.03505239210236</v>
      </c>
      <c r="L47">
        <v>41.996449636154729</v>
      </c>
      <c r="M47">
        <v>0</v>
      </c>
      <c r="N47">
        <v>30.000664637606395</v>
      </c>
      <c r="O47">
        <v>50.383290566037743</v>
      </c>
      <c r="P47">
        <v>68.391608035781402</v>
      </c>
      <c r="Q47">
        <v>1.3061876832844574</v>
      </c>
      <c r="R47">
        <v>5.380968639921722</v>
      </c>
      <c r="S47">
        <v>6.7000589854502559</v>
      </c>
      <c r="T47">
        <v>0</v>
      </c>
      <c r="U47">
        <v>277.20470896010471</v>
      </c>
      <c r="V47">
        <v>3.9494350779999996</v>
      </c>
      <c r="W47">
        <v>11.786528372093022</v>
      </c>
      <c r="X47">
        <v>24.981825087034498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13.31024247</v>
      </c>
      <c r="AL47">
        <v>0.67873000000000017</v>
      </c>
      <c r="AM47">
        <v>0</v>
      </c>
      <c r="AN47">
        <v>0</v>
      </c>
      <c r="AO47">
        <v>0.91328747999999982</v>
      </c>
      <c r="AP47">
        <v>0.78089759999999997</v>
      </c>
      <c r="AQ47">
        <v>0</v>
      </c>
      <c r="AR47">
        <v>2.243328</v>
      </c>
      <c r="AS47">
        <v>2.7334463999999996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25.550739821115108</v>
      </c>
      <c r="BB47">
        <f t="shared" si="0"/>
        <v>682.22597020245621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165.03505239210236</v>
      </c>
      <c r="L48">
        <v>41.996449636154729</v>
      </c>
      <c r="M48">
        <v>0</v>
      </c>
      <c r="N48">
        <v>30.000664637606395</v>
      </c>
      <c r="O48">
        <v>50.383290566037743</v>
      </c>
      <c r="P48">
        <v>68.391608035781402</v>
      </c>
      <c r="Q48">
        <v>1.5154902053905128</v>
      </c>
      <c r="R48">
        <v>5.380968639921722</v>
      </c>
      <c r="S48">
        <v>6.7000589854502559</v>
      </c>
      <c r="T48">
        <v>0</v>
      </c>
      <c r="U48">
        <v>277.20470896010471</v>
      </c>
      <c r="V48">
        <v>3.9596143962765957</v>
      </c>
      <c r="W48">
        <v>11.786528372093022</v>
      </c>
      <c r="X48">
        <v>24.981825087034498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13.31024247</v>
      </c>
      <c r="AL48">
        <v>0.67873000000000017</v>
      </c>
      <c r="AM48">
        <v>0</v>
      </c>
      <c r="AN48">
        <v>0</v>
      </c>
      <c r="AO48">
        <v>0.90283284000000008</v>
      </c>
      <c r="AP48">
        <v>0.78089759999999997</v>
      </c>
      <c r="AQ48">
        <v>0</v>
      </c>
      <c r="AR48">
        <v>2.243328</v>
      </c>
      <c r="AS48">
        <v>2.7334463999999996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25.55828596083273</v>
      </c>
      <c r="BB48">
        <f t="shared" si="0"/>
        <v>682.42745126312127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80.185554075529609</v>
      </c>
      <c r="L49">
        <v>14.462010633403198</v>
      </c>
      <c r="M49">
        <v>0</v>
      </c>
      <c r="N49">
        <v>30.000664637606395</v>
      </c>
      <c r="O49">
        <v>50.383290566037743</v>
      </c>
      <c r="P49">
        <v>68.391608035781402</v>
      </c>
      <c r="Q49">
        <v>1.8267402109300335</v>
      </c>
      <c r="R49">
        <v>5.380968639921722</v>
      </c>
      <c r="S49">
        <v>6.7000589854502559</v>
      </c>
      <c r="T49">
        <v>0</v>
      </c>
      <c r="U49">
        <v>277.20470896010471</v>
      </c>
      <c r="V49">
        <v>4.0945403179190762</v>
      </c>
      <c r="W49">
        <v>11.786528372093022</v>
      </c>
      <c r="X49">
        <v>24.981825087034498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13.31024247</v>
      </c>
      <c r="AL49">
        <v>0.67873000000000017</v>
      </c>
      <c r="AM49">
        <v>0</v>
      </c>
      <c r="AN49">
        <v>0</v>
      </c>
      <c r="AO49">
        <v>0.90283284000000008</v>
      </c>
      <c r="AP49">
        <v>0.78089759999999997</v>
      </c>
      <c r="AQ49">
        <v>0</v>
      </c>
      <c r="AR49">
        <v>2.243328</v>
      </c>
      <c r="AS49">
        <v>2.7334463999999996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21.517332868244676</v>
      </c>
      <c r="BB49">
        <f t="shared" si="0"/>
        <v>574.53064296356706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80.185554075529609</v>
      </c>
      <c r="L50">
        <v>14.462010633403198</v>
      </c>
      <c r="M50">
        <v>0</v>
      </c>
      <c r="N50">
        <v>30.000664637606395</v>
      </c>
      <c r="O50">
        <v>50.383290566037743</v>
      </c>
      <c r="P50">
        <v>68.391608035781402</v>
      </c>
      <c r="Q50">
        <v>1.8267402109300335</v>
      </c>
      <c r="R50">
        <v>5.380968639921722</v>
      </c>
      <c r="S50">
        <v>6.7000589854502559</v>
      </c>
      <c r="T50">
        <v>0</v>
      </c>
      <c r="U50">
        <v>277.20470896010471</v>
      </c>
      <c r="V50">
        <v>4.0945403179190762</v>
      </c>
      <c r="W50">
        <v>11.786528372093022</v>
      </c>
      <c r="X50">
        <v>24.981825087034498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13.31024247</v>
      </c>
      <c r="AL50">
        <v>0.67873000000000017</v>
      </c>
      <c r="AM50">
        <v>0</v>
      </c>
      <c r="AN50">
        <v>0</v>
      </c>
      <c r="AO50">
        <v>0.90806015999999978</v>
      </c>
      <c r="AP50">
        <v>0.78089759999999997</v>
      </c>
      <c r="AQ50">
        <v>0</v>
      </c>
      <c r="AR50">
        <v>2.243328</v>
      </c>
      <c r="AS50">
        <v>2.7334463999999996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21.517521590244673</v>
      </c>
      <c r="BB50">
        <f t="shared" si="0"/>
        <v>574.53568156156712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80.185781585543339</v>
      </c>
      <c r="L51">
        <v>14.462010633403198</v>
      </c>
      <c r="M51">
        <v>0</v>
      </c>
      <c r="N51">
        <v>30.000664637606395</v>
      </c>
      <c r="O51">
        <v>50.383290566037743</v>
      </c>
      <c r="P51">
        <v>68.391608035781402</v>
      </c>
      <c r="Q51">
        <v>2.1379902160061155</v>
      </c>
      <c r="R51">
        <v>5.380968639921722</v>
      </c>
      <c r="S51">
        <v>6.7000589854502559</v>
      </c>
      <c r="T51">
        <v>0</v>
      </c>
      <c r="U51">
        <v>277.20470896010471</v>
      </c>
      <c r="V51">
        <v>4.0945403179190762</v>
      </c>
      <c r="W51">
        <v>11.786528372093022</v>
      </c>
      <c r="X51">
        <v>24.981825087034498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13.31024247</v>
      </c>
      <c r="AL51">
        <v>0.64922000000000024</v>
      </c>
      <c r="AM51">
        <v>0</v>
      </c>
      <c r="AN51">
        <v>0</v>
      </c>
      <c r="AO51">
        <v>0.92224859999999997</v>
      </c>
      <c r="AP51">
        <v>0.78089759999999997</v>
      </c>
      <c r="AQ51">
        <v>0</v>
      </c>
      <c r="AR51">
        <v>2.243328</v>
      </c>
      <c r="AS51">
        <v>2.7334463999999996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21.528212586559956</v>
      </c>
      <c r="BB51">
        <f t="shared" si="0"/>
        <v>574.8211465203417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80.185465300197194</v>
      </c>
      <c r="L52">
        <v>14.461921820944742</v>
      </c>
      <c r="M52">
        <v>0</v>
      </c>
      <c r="N52">
        <v>30.000664637606395</v>
      </c>
      <c r="O52">
        <v>50.383290566037743</v>
      </c>
      <c r="P52">
        <v>68.391608035781402</v>
      </c>
      <c r="Q52">
        <v>2.4492402207814554</v>
      </c>
      <c r="R52">
        <v>5.380968639921722</v>
      </c>
      <c r="S52">
        <v>6.7000589854502559</v>
      </c>
      <c r="T52">
        <v>0</v>
      </c>
      <c r="U52">
        <v>277.20470896010471</v>
      </c>
      <c r="V52">
        <v>4.0945403179190762</v>
      </c>
      <c r="W52">
        <v>11.786528372093022</v>
      </c>
      <c r="X52">
        <v>24.981825087034498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13.31024247</v>
      </c>
      <c r="AL52">
        <v>0.64922000000000024</v>
      </c>
      <c r="AM52">
        <v>0</v>
      </c>
      <c r="AN52">
        <v>0</v>
      </c>
      <c r="AO52">
        <v>0.92150183999999991</v>
      </c>
      <c r="AP52">
        <v>0.78089759999999997</v>
      </c>
      <c r="AQ52">
        <v>0</v>
      </c>
      <c r="AR52">
        <v>2.243328</v>
      </c>
      <c r="AS52">
        <v>2.7334463999999996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21.539407128917695</v>
      </c>
      <c r="BB52">
        <f t="shared" si="0"/>
        <v>575.12005012495467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80.381303534777672</v>
      </c>
      <c r="L53">
        <v>14.462299741602067</v>
      </c>
      <c r="M53">
        <v>0</v>
      </c>
      <c r="N53">
        <v>30.000664637606395</v>
      </c>
      <c r="O53">
        <v>50.383290566037743</v>
      </c>
      <c r="P53">
        <v>68.580042866781596</v>
      </c>
      <c r="Q53">
        <v>2.8742394736842103</v>
      </c>
      <c r="R53">
        <v>5.380968639921722</v>
      </c>
      <c r="S53">
        <v>6.7000589854502559</v>
      </c>
      <c r="T53">
        <v>0</v>
      </c>
      <c r="U53">
        <v>277.20470896010471</v>
      </c>
      <c r="V53">
        <v>3.6289819183408945</v>
      </c>
      <c r="W53">
        <v>11.786528372093022</v>
      </c>
      <c r="X53">
        <v>24.981825087034498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13.31024247</v>
      </c>
      <c r="AL53">
        <v>0.64922000000000024</v>
      </c>
      <c r="AM53">
        <v>0</v>
      </c>
      <c r="AN53">
        <v>0</v>
      </c>
      <c r="AO53">
        <v>0.33529523999999999</v>
      </c>
      <c r="AP53">
        <v>0.78089759999999997</v>
      </c>
      <c r="AQ53">
        <v>0</v>
      </c>
      <c r="AR53">
        <v>2.8041599999999995</v>
      </c>
      <c r="AS53">
        <v>2.7334463999999996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21.550912731631044</v>
      </c>
      <c r="BB53">
        <f t="shared" si="0"/>
        <v>575.42726176180395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80.392677606085243</v>
      </c>
      <c r="L54">
        <v>14.462299741602067</v>
      </c>
      <c r="M54">
        <v>0</v>
      </c>
      <c r="N54">
        <v>30.000664637606395</v>
      </c>
      <c r="O54">
        <v>50.383290566037743</v>
      </c>
      <c r="P54">
        <v>68.580042866781596</v>
      </c>
      <c r="Q54">
        <v>3.0794504132231406</v>
      </c>
      <c r="R54">
        <v>5.380968639921722</v>
      </c>
      <c r="S54">
        <v>6.7000589854502559</v>
      </c>
      <c r="T54">
        <v>0</v>
      </c>
      <c r="U54">
        <v>277.20470896010471</v>
      </c>
      <c r="V54">
        <v>3.6289819183408945</v>
      </c>
      <c r="W54">
        <v>11.786528372093022</v>
      </c>
      <c r="X54">
        <v>24.981825087034498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13.31024247</v>
      </c>
      <c r="AL54">
        <v>0.64922000000000024</v>
      </c>
      <c r="AM54">
        <v>0</v>
      </c>
      <c r="AN54">
        <v>0</v>
      </c>
      <c r="AO54">
        <v>0.34948367999999996</v>
      </c>
      <c r="AP54">
        <v>0.78089759999999997</v>
      </c>
      <c r="AQ54">
        <v>0</v>
      </c>
      <c r="AR54">
        <v>2.8041599999999995</v>
      </c>
      <c r="AS54">
        <v>2.7334463999999996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21.559243767779101</v>
      </c>
      <c r="BB54">
        <f t="shared" si="0"/>
        <v>575.64970417650227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80.382649733541911</v>
      </c>
      <c r="L55">
        <v>14.462299741602067</v>
      </c>
      <c r="M55">
        <v>0</v>
      </c>
      <c r="N55">
        <v>30.000664637606395</v>
      </c>
      <c r="O55">
        <v>50.383290566037743</v>
      </c>
      <c r="P55">
        <v>68.580042866781596</v>
      </c>
      <c r="Q55">
        <v>2.283219045825208</v>
      </c>
      <c r="R55">
        <v>3.0085620518477656</v>
      </c>
      <c r="S55">
        <v>2.0648243797709922</v>
      </c>
      <c r="T55">
        <v>0</v>
      </c>
      <c r="U55">
        <v>277.20470896010471</v>
      </c>
      <c r="V55">
        <v>0</v>
      </c>
      <c r="W55">
        <v>11.494705666437259</v>
      </c>
      <c r="X55">
        <v>24.981825087034498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13.31024247</v>
      </c>
      <c r="AL55">
        <v>0.64922000000000024</v>
      </c>
      <c r="AM55">
        <v>0</v>
      </c>
      <c r="AN55">
        <v>0</v>
      </c>
      <c r="AO55">
        <v>0.35545775999999996</v>
      </c>
      <c r="AP55">
        <v>0.78089759999999997</v>
      </c>
      <c r="AQ55">
        <v>0</v>
      </c>
      <c r="AR55">
        <v>2.8041599999999995</v>
      </c>
      <c r="AS55">
        <v>3.4168080000000005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21.160505634744752</v>
      </c>
      <c r="BB55">
        <f t="shared" si="0"/>
        <v>565.00307293184551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80.88013173317853</v>
      </c>
      <c r="L56">
        <v>14.462299741602067</v>
      </c>
      <c r="M56">
        <v>0</v>
      </c>
      <c r="N56">
        <v>30.000664637606395</v>
      </c>
      <c r="O56">
        <v>50.383290566037743</v>
      </c>
      <c r="P56">
        <v>68.580042866781596</v>
      </c>
      <c r="Q56">
        <v>2.3450903614457825</v>
      </c>
      <c r="R56">
        <v>3.0085620518477656</v>
      </c>
      <c r="S56">
        <v>2.0648243797709922</v>
      </c>
      <c r="T56">
        <v>0</v>
      </c>
      <c r="U56">
        <v>277.20470896010471</v>
      </c>
      <c r="V56">
        <v>0</v>
      </c>
      <c r="W56">
        <v>11.494705666437259</v>
      </c>
      <c r="X56">
        <v>24.981825087034498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13.31024247</v>
      </c>
      <c r="AL56">
        <v>0.64922000000000024</v>
      </c>
      <c r="AM56">
        <v>0</v>
      </c>
      <c r="AN56">
        <v>0</v>
      </c>
      <c r="AO56">
        <v>0.37636703999999993</v>
      </c>
      <c r="AP56">
        <v>0.78089759999999997</v>
      </c>
      <c r="AQ56">
        <v>0</v>
      </c>
      <c r="AR56">
        <v>2.8041599999999995</v>
      </c>
      <c r="AS56">
        <v>3.4168080000000005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21.181453110153385</v>
      </c>
      <c r="BB56">
        <f t="shared" si="0"/>
        <v>565.56238805169403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83.391226546839775</v>
      </c>
      <c r="L57">
        <v>14.46193644893704</v>
      </c>
      <c r="M57">
        <v>0</v>
      </c>
      <c r="N57">
        <v>30.000664637606395</v>
      </c>
      <c r="O57">
        <v>50.383290566037743</v>
      </c>
      <c r="P57">
        <v>68.768477779439252</v>
      </c>
      <c r="Q57">
        <v>1.0373046874999998</v>
      </c>
      <c r="R57">
        <v>3.0085022050716645</v>
      </c>
      <c r="S57">
        <v>2.0648243797709922</v>
      </c>
      <c r="T57">
        <v>0</v>
      </c>
      <c r="U57">
        <v>277.20470896010471</v>
      </c>
      <c r="V57">
        <v>0</v>
      </c>
      <c r="W57">
        <v>11.494324386327138</v>
      </c>
      <c r="X57">
        <v>22.646561372891217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13.31024247</v>
      </c>
      <c r="AL57">
        <v>0.64922000000000024</v>
      </c>
      <c r="AM57">
        <v>0</v>
      </c>
      <c r="AN57">
        <v>0</v>
      </c>
      <c r="AO57">
        <v>0.43760135999999999</v>
      </c>
      <c r="AP57">
        <v>0.78089759999999997</v>
      </c>
      <c r="AQ57">
        <v>0</v>
      </c>
      <c r="AR57">
        <v>2.243328</v>
      </c>
      <c r="AS57">
        <v>2.7334463999999996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21.104658192718603</v>
      </c>
      <c r="BB57">
        <f t="shared" si="0"/>
        <v>563.51189960780744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83.390778737953269</v>
      </c>
      <c r="L58">
        <v>14.46193644893704</v>
      </c>
      <c r="M58">
        <v>0</v>
      </c>
      <c r="N58">
        <v>30.000664637606395</v>
      </c>
      <c r="O58">
        <v>50.383290566037743</v>
      </c>
      <c r="P58">
        <v>68.768477779439252</v>
      </c>
      <c r="Q58">
        <v>1.0373046874999998</v>
      </c>
      <c r="R58">
        <v>3.0085022050716645</v>
      </c>
      <c r="S58">
        <v>2.0648243797709922</v>
      </c>
      <c r="T58">
        <v>0</v>
      </c>
      <c r="U58">
        <v>277.20470896010471</v>
      </c>
      <c r="V58">
        <v>0</v>
      </c>
      <c r="W58">
        <v>11.494324386327138</v>
      </c>
      <c r="X58">
        <v>19.979964398734179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13.31024247</v>
      </c>
      <c r="AL58">
        <v>0.64922000000000024</v>
      </c>
      <c r="AM58">
        <v>0</v>
      </c>
      <c r="AN58">
        <v>0</v>
      </c>
      <c r="AO58">
        <v>0.44880275999999997</v>
      </c>
      <c r="AP58">
        <v>0.78089759999999997</v>
      </c>
      <c r="AQ58">
        <v>0</v>
      </c>
      <c r="AR58">
        <v>2.243328</v>
      </c>
      <c r="AS58">
        <v>2.7334463999999996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21.008782349068575</v>
      </c>
      <c r="BB58">
        <f t="shared" si="0"/>
        <v>560.95193206841384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83.401559421572273</v>
      </c>
      <c r="L59">
        <v>14.46193644893704</v>
      </c>
      <c r="M59">
        <v>0</v>
      </c>
      <c r="N59">
        <v>30.000664637606395</v>
      </c>
      <c r="O59">
        <v>50.383290566037743</v>
      </c>
      <c r="P59">
        <v>68.768477779439252</v>
      </c>
      <c r="Q59">
        <v>0.99601170731707311</v>
      </c>
      <c r="R59">
        <v>3.0085022050716645</v>
      </c>
      <c r="S59">
        <v>2.0648243797709922</v>
      </c>
      <c r="T59">
        <v>0</v>
      </c>
      <c r="U59">
        <v>277.20470896010471</v>
      </c>
      <c r="V59">
        <v>0</v>
      </c>
      <c r="W59">
        <v>11.494324386327138</v>
      </c>
      <c r="X59">
        <v>19.979964398734179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13.31024247</v>
      </c>
      <c r="AL59">
        <v>0.64922000000000024</v>
      </c>
      <c r="AM59">
        <v>0</v>
      </c>
      <c r="AN59">
        <v>0</v>
      </c>
      <c r="AO59">
        <v>0.43685459999999993</v>
      </c>
      <c r="AP59">
        <v>0.78089759999999997</v>
      </c>
      <c r="AQ59">
        <v>0</v>
      </c>
      <c r="AR59">
        <v>2.243328</v>
      </c>
      <c r="AS59">
        <v>2.7334463999999996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21.007249297850525</v>
      </c>
      <c r="BB59">
        <f t="shared" si="0"/>
        <v>560.91100466306796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83.400322372301744</v>
      </c>
      <c r="L60">
        <v>14.46193644893704</v>
      </c>
      <c r="M60">
        <v>0</v>
      </c>
      <c r="N60">
        <v>30.000664637606395</v>
      </c>
      <c r="O60">
        <v>50.383290566037743</v>
      </c>
      <c r="P60">
        <v>68.768477779439252</v>
      </c>
      <c r="Q60">
        <v>2.6832285510805498</v>
      </c>
      <c r="R60">
        <v>5.380968639921722</v>
      </c>
      <c r="S60">
        <v>6.7000589854502559</v>
      </c>
      <c r="T60">
        <v>0</v>
      </c>
      <c r="U60">
        <v>277.20470896010471</v>
      </c>
      <c r="V60">
        <v>3.6301525308241405</v>
      </c>
      <c r="W60">
        <v>11.494324386327138</v>
      </c>
      <c r="X60">
        <v>19.979964398734179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13.31024247</v>
      </c>
      <c r="AL60">
        <v>0.64922000000000024</v>
      </c>
      <c r="AM60">
        <v>0</v>
      </c>
      <c r="AN60">
        <v>0</v>
      </c>
      <c r="AO60">
        <v>0.44357543999999993</v>
      </c>
      <c r="AP60">
        <v>0.78089759999999997</v>
      </c>
      <c r="AQ60">
        <v>0</v>
      </c>
      <c r="AR60">
        <v>2.243328</v>
      </c>
      <c r="AS60">
        <v>2.7334463999999996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21.452382779677222</v>
      </c>
      <c r="BB60">
        <f t="shared" si="0"/>
        <v>572.79642538708777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80.381596686579059</v>
      </c>
      <c r="L61">
        <v>14.46173839717186</v>
      </c>
      <c r="M61">
        <v>0</v>
      </c>
      <c r="N61">
        <v>30.000664637606395</v>
      </c>
      <c r="O61">
        <v>50.383290566037743</v>
      </c>
      <c r="P61">
        <v>68.768477779439252</v>
      </c>
      <c r="Q61">
        <v>2.6832285510805498</v>
      </c>
      <c r="R61">
        <v>5.380968639921722</v>
      </c>
      <c r="S61">
        <v>6.7000589854502559</v>
      </c>
      <c r="T61">
        <v>0</v>
      </c>
      <c r="U61">
        <v>277.20470896010471</v>
      </c>
      <c r="V61">
        <v>3.7026824826923073</v>
      </c>
      <c r="W61">
        <v>11.494324386327138</v>
      </c>
      <c r="X61">
        <v>19.979964398734179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13.31024247</v>
      </c>
      <c r="AL61">
        <v>0.64922000000000024</v>
      </c>
      <c r="AM61">
        <v>0</v>
      </c>
      <c r="AN61">
        <v>0</v>
      </c>
      <c r="AO61">
        <v>0.44208191999999996</v>
      </c>
      <c r="AP61">
        <v>0.78089759999999997</v>
      </c>
      <c r="AQ61">
        <v>0</v>
      </c>
      <c r="AR61">
        <v>2.243328</v>
      </c>
      <c r="AS61">
        <v>2.7334463999999996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21.345963760402462</v>
      </c>
      <c r="BB61">
        <f t="shared" si="0"/>
        <v>569.95495710074283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80.381295267316119</v>
      </c>
      <c r="L62">
        <v>14.461881089374764</v>
      </c>
      <c r="M62">
        <v>0</v>
      </c>
      <c r="N62">
        <v>30.000664637606395</v>
      </c>
      <c r="O62">
        <v>50.383290566037743</v>
      </c>
      <c r="P62">
        <v>68.768477779439252</v>
      </c>
      <c r="Q62">
        <v>2.6832285510805498</v>
      </c>
      <c r="R62">
        <v>5.380968639921722</v>
      </c>
      <c r="S62">
        <v>6.7000589854502559</v>
      </c>
      <c r="T62">
        <v>0</v>
      </c>
      <c r="U62">
        <v>277.20470896010471</v>
      </c>
      <c r="V62">
        <v>3.7026824826923073</v>
      </c>
      <c r="W62">
        <v>11.494324386327138</v>
      </c>
      <c r="X62">
        <v>19.979964398734179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13.31024247</v>
      </c>
      <c r="AL62">
        <v>0.64922000000000024</v>
      </c>
      <c r="AM62">
        <v>0</v>
      </c>
      <c r="AN62">
        <v>0</v>
      </c>
      <c r="AO62">
        <v>0.42266615999999996</v>
      </c>
      <c r="AP62">
        <v>0.78089759999999997</v>
      </c>
      <c r="AQ62">
        <v>0</v>
      </c>
      <c r="AR62">
        <v>2.243328</v>
      </c>
      <c r="AS62">
        <v>2.7334463999999996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21.345257243899276</v>
      </c>
      <c r="BB62">
        <f t="shared" si="0"/>
        <v>569.93608913018602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80.39130719801004</v>
      </c>
      <c r="L63">
        <v>14.46175789337474</v>
      </c>
      <c r="M63">
        <v>0</v>
      </c>
      <c r="N63">
        <v>30.000664637606395</v>
      </c>
      <c r="O63">
        <v>50.383290566037743</v>
      </c>
      <c r="P63">
        <v>68.768477779439252</v>
      </c>
      <c r="Q63">
        <v>3.1301306913996627</v>
      </c>
      <c r="R63">
        <v>5.380968639921722</v>
      </c>
      <c r="S63">
        <v>6.7000589854502559</v>
      </c>
      <c r="T63">
        <v>0</v>
      </c>
      <c r="U63">
        <v>277.20470896010471</v>
      </c>
      <c r="V63">
        <v>3.7026824826923073</v>
      </c>
      <c r="W63">
        <v>11.494324386327138</v>
      </c>
      <c r="X63">
        <v>19.979964398734179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13.31024247</v>
      </c>
      <c r="AL63">
        <v>0.64922000000000024</v>
      </c>
      <c r="AM63">
        <v>0</v>
      </c>
      <c r="AN63">
        <v>0</v>
      </c>
      <c r="AO63">
        <v>0.39354251999999995</v>
      </c>
      <c r="AP63">
        <v>0.78089759999999997</v>
      </c>
      <c r="AQ63">
        <v>0</v>
      </c>
      <c r="AR63">
        <v>2.243328</v>
      </c>
      <c r="AS63">
        <v>2.7334463999999996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21.360696090158289</v>
      </c>
      <c r="BB63">
        <f t="shared" si="0"/>
        <v>570.34831751894001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80.382563769889856</v>
      </c>
      <c r="L64">
        <v>41.996097607701323</v>
      </c>
      <c r="M64">
        <v>0</v>
      </c>
      <c r="N64">
        <v>30.000664637606395</v>
      </c>
      <c r="O64">
        <v>50.383290566037743</v>
      </c>
      <c r="P64">
        <v>68.768477779439252</v>
      </c>
      <c r="Q64">
        <v>3.1301306913996627</v>
      </c>
      <c r="R64">
        <v>5.380968639921722</v>
      </c>
      <c r="S64">
        <v>6.7000589854502559</v>
      </c>
      <c r="T64">
        <v>0</v>
      </c>
      <c r="U64">
        <v>277.20470896010471</v>
      </c>
      <c r="V64">
        <v>3.7026824826923073</v>
      </c>
      <c r="W64">
        <v>11.494324386327138</v>
      </c>
      <c r="X64">
        <v>19.979964398734179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13.31024247</v>
      </c>
      <c r="AL64">
        <v>0.64922000000000024</v>
      </c>
      <c r="AM64">
        <v>0</v>
      </c>
      <c r="AN64">
        <v>0</v>
      </c>
      <c r="AO64">
        <v>0.35321748000000003</v>
      </c>
      <c r="AP64">
        <v>0.78089759999999997</v>
      </c>
      <c r="AQ64">
        <v>0</v>
      </c>
      <c r="AR64">
        <v>2.243328</v>
      </c>
      <c r="AS64">
        <v>2.7334463999999996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22.352914199032838</v>
      </c>
      <c r="BB64">
        <f t="shared" si="0"/>
        <v>596.84137065627181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80.381593609690796</v>
      </c>
      <c r="L65">
        <v>41.996097607701323</v>
      </c>
      <c r="M65">
        <v>0</v>
      </c>
      <c r="N65">
        <v>30.000664637606395</v>
      </c>
      <c r="O65">
        <v>50.383290566037743</v>
      </c>
      <c r="P65">
        <v>68.768477779439252</v>
      </c>
      <c r="Q65">
        <v>2.6832285510805498</v>
      </c>
      <c r="R65">
        <v>5.380968639921722</v>
      </c>
      <c r="S65">
        <v>6.7000589854502559</v>
      </c>
      <c r="T65">
        <v>0</v>
      </c>
      <c r="U65">
        <v>277.20470896010471</v>
      </c>
      <c r="V65">
        <v>3.6488276990353694</v>
      </c>
      <c r="W65">
        <v>11.494324386327138</v>
      </c>
      <c r="X65">
        <v>19.979964398734179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13.31024247</v>
      </c>
      <c r="AL65">
        <v>0.64922000000000024</v>
      </c>
      <c r="AM65">
        <v>0</v>
      </c>
      <c r="AN65">
        <v>0</v>
      </c>
      <c r="AO65">
        <v>1.4434870799999997</v>
      </c>
      <c r="AP65">
        <v>0.78089759999999997</v>
      </c>
      <c r="AQ65">
        <v>0</v>
      </c>
      <c r="AR65">
        <v>2.243328</v>
      </c>
      <c r="AS65">
        <v>2.7334463999999996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22.374160769650697</v>
      </c>
      <c r="BB65">
        <f t="shared" si="0"/>
        <v>597.40866660147879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80.381031796171044</v>
      </c>
      <c r="L66">
        <v>41.996097607701323</v>
      </c>
      <c r="M66">
        <v>0</v>
      </c>
      <c r="N66">
        <v>30.000664637606395</v>
      </c>
      <c r="O66">
        <v>50.383290566037743</v>
      </c>
      <c r="P66">
        <v>68.768477779439252</v>
      </c>
      <c r="Q66">
        <v>2.6832285510805498</v>
      </c>
      <c r="R66">
        <v>5.380968639921722</v>
      </c>
      <c r="S66">
        <v>6.7000589854502559</v>
      </c>
      <c r="T66">
        <v>0</v>
      </c>
      <c r="U66">
        <v>277.20470896010471</v>
      </c>
      <c r="V66">
        <v>3.6488276990353694</v>
      </c>
      <c r="W66">
        <v>11.494324386327138</v>
      </c>
      <c r="X66">
        <v>19.979964398734179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13.31024247</v>
      </c>
      <c r="AL66">
        <v>0.64922000000000024</v>
      </c>
      <c r="AM66">
        <v>0</v>
      </c>
      <c r="AN66">
        <v>0</v>
      </c>
      <c r="AO66">
        <v>1.3755319199999998</v>
      </c>
      <c r="AP66">
        <v>0.78089759999999997</v>
      </c>
      <c r="AQ66">
        <v>0</v>
      </c>
      <c r="AR66">
        <v>2.243328</v>
      </c>
      <c r="AS66">
        <v>2.7334463999999996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22.371687355479363</v>
      </c>
      <c r="BB66">
        <f t="shared" si="0"/>
        <v>597.34262304213041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80.392477758271426</v>
      </c>
      <c r="L67">
        <v>41.996097607701323</v>
      </c>
      <c r="M67">
        <v>0</v>
      </c>
      <c r="N67">
        <v>30.000664637606395</v>
      </c>
      <c r="O67">
        <v>50.383290566037743</v>
      </c>
      <c r="P67">
        <v>68.768477779439252</v>
      </c>
      <c r="Q67">
        <v>2.7026893421052631</v>
      </c>
      <c r="R67">
        <v>5.380968639921722</v>
      </c>
      <c r="S67">
        <v>6.7000589854502559</v>
      </c>
      <c r="T67">
        <v>0</v>
      </c>
      <c r="U67">
        <v>277.20470896010471</v>
      </c>
      <c r="V67">
        <v>3.6488276990353694</v>
      </c>
      <c r="W67">
        <v>11.494324386327138</v>
      </c>
      <c r="X67">
        <v>19.979964398734179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13.31024247</v>
      </c>
      <c r="AL67">
        <v>0.64922000000000024</v>
      </c>
      <c r="AM67">
        <v>0</v>
      </c>
      <c r="AN67">
        <v>0</v>
      </c>
      <c r="AO67">
        <v>1.3299795599999999</v>
      </c>
      <c r="AP67">
        <v>1.5943326</v>
      </c>
      <c r="AQ67">
        <v>0</v>
      </c>
      <c r="AR67">
        <v>2.243328</v>
      </c>
      <c r="AS67">
        <v>2.7334463999999996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22.400523817687443</v>
      </c>
      <c r="BB67">
        <f t="shared" si="0"/>
        <v>598.11257597304734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80.382509727218235</v>
      </c>
      <c r="L68">
        <v>41.996097607701323</v>
      </c>
      <c r="M68">
        <v>0</v>
      </c>
      <c r="N68">
        <v>30.000664637606395</v>
      </c>
      <c r="O68">
        <v>50.383290566037743</v>
      </c>
      <c r="P68">
        <v>68.768477779439252</v>
      </c>
      <c r="Q68">
        <v>2.7026893421052631</v>
      </c>
      <c r="R68">
        <v>5.380968639921722</v>
      </c>
      <c r="S68">
        <v>6.7000589854502559</v>
      </c>
      <c r="T68">
        <v>0</v>
      </c>
      <c r="U68">
        <v>277.20470896010471</v>
      </c>
      <c r="V68">
        <v>3.6488276990353694</v>
      </c>
      <c r="W68">
        <v>11.494324386327138</v>
      </c>
      <c r="X68">
        <v>19.979964398734179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0.72147869999999992</v>
      </c>
      <c r="AI68">
        <v>0</v>
      </c>
      <c r="AJ68">
        <v>0</v>
      </c>
      <c r="AK68">
        <v>13.31024247</v>
      </c>
      <c r="AL68">
        <v>0.64922000000000024</v>
      </c>
      <c r="AM68">
        <v>0</v>
      </c>
      <c r="AN68">
        <v>0</v>
      </c>
      <c r="AO68">
        <v>1.2739725600000003</v>
      </c>
      <c r="AP68">
        <v>1.5943326</v>
      </c>
      <c r="AQ68">
        <v>0</v>
      </c>
      <c r="AR68">
        <v>2.243328</v>
      </c>
      <c r="AS68">
        <v>2.7334463999999996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22.424187487706359</v>
      </c>
      <c r="BB68">
        <f t="shared" ref="BB68:BB99" si="1">SUM(B68:AZ68)-BA68</f>
        <v>598.74441597197529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165.03505239210236</v>
      </c>
      <c r="L69">
        <v>41.996097607701323</v>
      </c>
      <c r="M69">
        <v>0</v>
      </c>
      <c r="N69">
        <v>30.000664637606395</v>
      </c>
      <c r="O69">
        <v>50.383290566037743</v>
      </c>
      <c r="P69">
        <v>68.768477779439252</v>
      </c>
      <c r="Q69">
        <v>2.7026893421052631</v>
      </c>
      <c r="R69">
        <v>5.380968639921722</v>
      </c>
      <c r="S69">
        <v>6.7000589854502559</v>
      </c>
      <c r="T69">
        <v>0</v>
      </c>
      <c r="U69">
        <v>277.20470896010471</v>
      </c>
      <c r="V69">
        <v>3.6488276990353694</v>
      </c>
      <c r="W69">
        <v>11.494324386327138</v>
      </c>
      <c r="X69">
        <v>21.849464238330718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4.1713484799999998</v>
      </c>
      <c r="AF69">
        <v>0</v>
      </c>
      <c r="AG69">
        <v>0</v>
      </c>
      <c r="AH69">
        <v>4.8098580000000002</v>
      </c>
      <c r="AI69">
        <v>0</v>
      </c>
      <c r="AJ69">
        <v>0</v>
      </c>
      <c r="AK69">
        <v>13.31024247</v>
      </c>
      <c r="AL69">
        <v>0.64922000000000024</v>
      </c>
      <c r="AM69">
        <v>0</v>
      </c>
      <c r="AN69">
        <v>0</v>
      </c>
      <c r="AO69">
        <v>1.21199148</v>
      </c>
      <c r="AP69">
        <v>0.78089759999999997</v>
      </c>
      <c r="AQ69">
        <v>0</v>
      </c>
      <c r="AR69">
        <v>2.243328</v>
      </c>
      <c r="AS69">
        <v>2.7334463999999996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25.814206539295075</v>
      </c>
      <c r="BB69">
        <f t="shared" si="1"/>
        <v>689.26075112486717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165.03505239210236</v>
      </c>
      <c r="L70">
        <v>41.996097607701323</v>
      </c>
      <c r="M70">
        <v>0</v>
      </c>
      <c r="N70">
        <v>30.000664637606395</v>
      </c>
      <c r="O70">
        <v>50.383290566037743</v>
      </c>
      <c r="P70">
        <v>68.768477779439252</v>
      </c>
      <c r="Q70">
        <v>2.7026893421052631</v>
      </c>
      <c r="R70">
        <v>5.380968639921722</v>
      </c>
      <c r="S70">
        <v>6.7000589854502559</v>
      </c>
      <c r="T70">
        <v>0</v>
      </c>
      <c r="U70">
        <v>277.20470896010471</v>
      </c>
      <c r="V70">
        <v>3.6488276990353694</v>
      </c>
      <c r="W70">
        <v>11.494324386327138</v>
      </c>
      <c r="X70">
        <v>23.708589130917982</v>
      </c>
      <c r="Y70">
        <v>0</v>
      </c>
      <c r="Z70">
        <v>0</v>
      </c>
      <c r="AA70">
        <v>0</v>
      </c>
      <c r="AB70">
        <v>0.84665999999999986</v>
      </c>
      <c r="AC70">
        <v>2.4576389039999995</v>
      </c>
      <c r="AD70">
        <v>0.33545330000000001</v>
      </c>
      <c r="AE70">
        <v>7.1695051999999988</v>
      </c>
      <c r="AF70">
        <v>0</v>
      </c>
      <c r="AG70">
        <v>0</v>
      </c>
      <c r="AH70">
        <v>5.9401746299999996</v>
      </c>
      <c r="AI70">
        <v>0</v>
      </c>
      <c r="AJ70">
        <v>0</v>
      </c>
      <c r="AK70">
        <v>13.31024247</v>
      </c>
      <c r="AL70">
        <v>0.64922000000000024</v>
      </c>
      <c r="AM70">
        <v>0</v>
      </c>
      <c r="AN70">
        <v>0</v>
      </c>
      <c r="AO70">
        <v>1.1522506799999996</v>
      </c>
      <c r="AP70">
        <v>0.78089759999999997</v>
      </c>
      <c r="AQ70">
        <v>0</v>
      </c>
      <c r="AR70">
        <v>2.243328</v>
      </c>
      <c r="AS70">
        <v>2.7334463999999996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26.159597386020859</v>
      </c>
      <c r="BB70">
        <f t="shared" si="1"/>
        <v>698.48296992472865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165.03505239210236</v>
      </c>
      <c r="L71">
        <v>41.996097607701323</v>
      </c>
      <c r="M71">
        <v>0</v>
      </c>
      <c r="N71">
        <v>30.000664637606395</v>
      </c>
      <c r="O71">
        <v>50.383290566037743</v>
      </c>
      <c r="P71">
        <v>68.768477779439252</v>
      </c>
      <c r="Q71">
        <v>3.5685232815964518</v>
      </c>
      <c r="R71">
        <v>5.380968639921722</v>
      </c>
      <c r="S71">
        <v>6.7000589854502559</v>
      </c>
      <c r="T71">
        <v>0</v>
      </c>
      <c r="U71">
        <v>277.20470896010471</v>
      </c>
      <c r="V71">
        <v>3.6488276990353694</v>
      </c>
      <c r="W71">
        <v>11.483950447350312</v>
      </c>
      <c r="X71">
        <v>24.981825087034498</v>
      </c>
      <c r="Y71">
        <v>0</v>
      </c>
      <c r="Z71">
        <v>0</v>
      </c>
      <c r="AA71">
        <v>0</v>
      </c>
      <c r="AB71">
        <v>3.3189071999999999</v>
      </c>
      <c r="AC71">
        <v>2.4576389039999995</v>
      </c>
      <c r="AD71">
        <v>2.3146277699999995</v>
      </c>
      <c r="AE71">
        <v>7.1695051999999988</v>
      </c>
      <c r="AF71">
        <v>0</v>
      </c>
      <c r="AG71">
        <v>0</v>
      </c>
      <c r="AH71">
        <v>9.6197160000000004</v>
      </c>
      <c r="AI71">
        <v>0.80818574999999981</v>
      </c>
      <c r="AJ71">
        <v>0</v>
      </c>
      <c r="AK71">
        <v>13.31024247</v>
      </c>
      <c r="AL71">
        <v>3.3936500000000005</v>
      </c>
      <c r="AM71">
        <v>0</v>
      </c>
      <c r="AN71">
        <v>0</v>
      </c>
      <c r="AO71">
        <v>1.0678668</v>
      </c>
      <c r="AP71">
        <v>0.78089759999999997</v>
      </c>
      <c r="AQ71">
        <v>0</v>
      </c>
      <c r="AR71">
        <v>5.0474879999999995</v>
      </c>
      <c r="AS71">
        <v>2.7334463999999996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26.756404808200479</v>
      </c>
      <c r="BB71">
        <f t="shared" si="1"/>
        <v>714.41821336918019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165.03505239210236</v>
      </c>
      <c r="L72">
        <v>41.996097607701323</v>
      </c>
      <c r="M72">
        <v>0</v>
      </c>
      <c r="N72">
        <v>30.000664637606395</v>
      </c>
      <c r="O72">
        <v>50.383290566037743</v>
      </c>
      <c r="P72">
        <v>68.768477779439252</v>
      </c>
      <c r="Q72">
        <v>3.8616598360655741</v>
      </c>
      <c r="R72">
        <v>5.380968639921722</v>
      </c>
      <c r="S72">
        <v>6.7000589854502559</v>
      </c>
      <c r="T72">
        <v>0</v>
      </c>
      <c r="U72">
        <v>277.20470896010471</v>
      </c>
      <c r="V72">
        <v>3.5164085543695802</v>
      </c>
      <c r="W72">
        <v>11.483950447350312</v>
      </c>
      <c r="X72">
        <v>24.981825087034498</v>
      </c>
      <c r="Y72">
        <v>0</v>
      </c>
      <c r="Z72">
        <v>0.27939999999999998</v>
      </c>
      <c r="AA72">
        <v>0.96316799999999991</v>
      </c>
      <c r="AB72">
        <v>3.3189071999999999</v>
      </c>
      <c r="AC72">
        <v>4.915277807999999</v>
      </c>
      <c r="AD72">
        <v>4.6292555399999999</v>
      </c>
      <c r="AE72">
        <v>7.8212784000000015</v>
      </c>
      <c r="AF72">
        <v>0</v>
      </c>
      <c r="AG72">
        <v>0</v>
      </c>
      <c r="AH72">
        <v>16.834503000000002</v>
      </c>
      <c r="AI72">
        <v>0.80818574999999981</v>
      </c>
      <c r="AJ72">
        <v>0</v>
      </c>
      <c r="AK72">
        <v>13.31024247</v>
      </c>
      <c r="AL72">
        <v>3.3936500000000005</v>
      </c>
      <c r="AM72">
        <v>0</v>
      </c>
      <c r="AN72">
        <v>0</v>
      </c>
      <c r="AO72">
        <v>0.96406716000000003</v>
      </c>
      <c r="AP72">
        <v>0.78089759999999997</v>
      </c>
      <c r="AQ72">
        <v>0</v>
      </c>
      <c r="AR72">
        <v>5.0474879999999995</v>
      </c>
      <c r="AS72">
        <v>2.7334463999999996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27.259577346544479</v>
      </c>
      <c r="BB72">
        <f t="shared" si="1"/>
        <v>727.85335347463968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82.834667599018829</v>
      </c>
      <c r="L73">
        <v>41.996097607701323</v>
      </c>
      <c r="M73">
        <v>0</v>
      </c>
      <c r="N73">
        <v>30.000664637606395</v>
      </c>
      <c r="O73">
        <v>50.383290566037743</v>
      </c>
      <c r="P73">
        <v>68.768477779439252</v>
      </c>
      <c r="Q73">
        <v>3.8616598360655741</v>
      </c>
      <c r="R73">
        <v>5.380968639921722</v>
      </c>
      <c r="S73">
        <v>6.7000589854502559</v>
      </c>
      <c r="T73">
        <v>0</v>
      </c>
      <c r="U73">
        <v>277.20470896010471</v>
      </c>
      <c r="V73">
        <v>3.5164085543695802</v>
      </c>
      <c r="W73">
        <v>11.483950447350312</v>
      </c>
      <c r="X73">
        <v>24.981825087034498</v>
      </c>
      <c r="Y73">
        <v>0</v>
      </c>
      <c r="Z73">
        <v>1.8160999999999998</v>
      </c>
      <c r="AA73">
        <v>4.4145199999999996</v>
      </c>
      <c r="AB73">
        <v>6.6920006399999998</v>
      </c>
      <c r="AC73">
        <v>7.3803545019000003</v>
      </c>
      <c r="AD73">
        <v>6.9438833099999986</v>
      </c>
      <c r="AE73">
        <v>12.0578042</v>
      </c>
      <c r="AF73">
        <v>0</v>
      </c>
      <c r="AG73">
        <v>0</v>
      </c>
      <c r="AH73">
        <v>23.760698519999998</v>
      </c>
      <c r="AI73">
        <v>1.2930972000000001</v>
      </c>
      <c r="AJ73">
        <v>0</v>
      </c>
      <c r="AK73">
        <v>13.31024247</v>
      </c>
      <c r="AL73">
        <v>3.3936500000000005</v>
      </c>
      <c r="AM73">
        <v>0</v>
      </c>
      <c r="AN73">
        <v>0</v>
      </c>
      <c r="AO73">
        <v>0.92374211999999989</v>
      </c>
      <c r="AP73">
        <v>0.9435846</v>
      </c>
      <c r="AQ73">
        <v>0</v>
      </c>
      <c r="AR73">
        <v>5.0474879999999995</v>
      </c>
      <c r="AS73">
        <v>2.7334463999999996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25.191425131672656</v>
      </c>
      <c r="BB73">
        <f t="shared" si="1"/>
        <v>672.63196553032788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82.834667599018829</v>
      </c>
      <c r="L74">
        <v>41.996097607701323</v>
      </c>
      <c r="M74">
        <v>0</v>
      </c>
      <c r="N74">
        <v>30.000664637606395</v>
      </c>
      <c r="O74">
        <v>50.383290566037743</v>
      </c>
      <c r="P74">
        <v>68.768477779439252</v>
      </c>
      <c r="Q74">
        <v>3.8616598360655741</v>
      </c>
      <c r="R74">
        <v>5.380968639921722</v>
      </c>
      <c r="S74">
        <v>6.7000589854502559</v>
      </c>
      <c r="T74">
        <v>0</v>
      </c>
      <c r="U74">
        <v>277.20470896010471</v>
      </c>
      <c r="V74">
        <v>3.5164085543695802</v>
      </c>
      <c r="W74">
        <v>11.483950447350312</v>
      </c>
      <c r="X74">
        <v>24.981825087034498</v>
      </c>
      <c r="Y74">
        <v>0</v>
      </c>
      <c r="Z74">
        <v>3.3293303999999999</v>
      </c>
      <c r="AA74">
        <v>7.1370748799999992</v>
      </c>
      <c r="AB74">
        <v>6.6920006399999998</v>
      </c>
      <c r="AC74">
        <v>7.3803545019000003</v>
      </c>
      <c r="AD74">
        <v>9.2585110799999999</v>
      </c>
      <c r="AE74">
        <v>12.5570624712</v>
      </c>
      <c r="AF74">
        <v>0</v>
      </c>
      <c r="AG74">
        <v>0</v>
      </c>
      <c r="AH74">
        <v>29.700873150000003</v>
      </c>
      <c r="AI74">
        <v>4.2025659000000006</v>
      </c>
      <c r="AJ74">
        <v>0</v>
      </c>
      <c r="AK74">
        <v>13.31024247</v>
      </c>
      <c r="AL74">
        <v>6.4922000000000004</v>
      </c>
      <c r="AM74">
        <v>0</v>
      </c>
      <c r="AN74">
        <v>0</v>
      </c>
      <c r="AO74">
        <v>0.92150183999999991</v>
      </c>
      <c r="AP74">
        <v>0.9435846</v>
      </c>
      <c r="AQ74">
        <v>0</v>
      </c>
      <c r="AR74">
        <v>5.0474879999999995</v>
      </c>
      <c r="AS74">
        <v>2.7334463999999996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25.877166729776789</v>
      </c>
      <c r="BB74">
        <f t="shared" si="1"/>
        <v>690.94184830342351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82.517571176506152</v>
      </c>
      <c r="L75">
        <v>41.996097607701323</v>
      </c>
      <c r="M75">
        <v>0</v>
      </c>
      <c r="N75">
        <v>30.000664637606395</v>
      </c>
      <c r="O75">
        <v>50.383290566037743</v>
      </c>
      <c r="P75">
        <v>68.768477779439252</v>
      </c>
      <c r="Q75">
        <v>3.8616598360655741</v>
      </c>
      <c r="R75">
        <v>5.380968639921722</v>
      </c>
      <c r="S75">
        <v>6.7000589854502559</v>
      </c>
      <c r="T75">
        <v>0</v>
      </c>
      <c r="U75">
        <v>277.20470896010471</v>
      </c>
      <c r="V75">
        <v>3.5164085543695802</v>
      </c>
      <c r="W75">
        <v>11.483950447350312</v>
      </c>
      <c r="X75">
        <v>24.981825087034498</v>
      </c>
      <c r="Y75">
        <v>0</v>
      </c>
      <c r="Z75">
        <v>3.3293303999999999</v>
      </c>
      <c r="AA75">
        <v>7.1370748799999992</v>
      </c>
      <c r="AB75">
        <v>6.6920006399999998</v>
      </c>
      <c r="AC75">
        <v>7.3803545019000003</v>
      </c>
      <c r="AD75">
        <v>9.2585110799999999</v>
      </c>
      <c r="AE75">
        <v>12.5570624712</v>
      </c>
      <c r="AF75">
        <v>0</v>
      </c>
      <c r="AG75">
        <v>0</v>
      </c>
      <c r="AH75">
        <v>35.641047780000008</v>
      </c>
      <c r="AI75">
        <v>4.2025659000000006</v>
      </c>
      <c r="AJ75">
        <v>0</v>
      </c>
      <c r="AK75">
        <v>13.31024247</v>
      </c>
      <c r="AL75">
        <v>16.968250000000005</v>
      </c>
      <c r="AM75">
        <v>0</v>
      </c>
      <c r="AN75">
        <v>0</v>
      </c>
      <c r="AO75">
        <v>0.93942407999999999</v>
      </c>
      <c r="AP75">
        <v>0.9435846</v>
      </c>
      <c r="AQ75">
        <v>0</v>
      </c>
      <c r="AR75">
        <v>6.1691519999999995</v>
      </c>
      <c r="AS75">
        <v>1.3667231999999998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26.450146036096474</v>
      </c>
      <c r="BB75">
        <f t="shared" si="1"/>
        <v>706.24086024459109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82.517571176506152</v>
      </c>
      <c r="L76">
        <v>41.996097607701323</v>
      </c>
      <c r="M76">
        <v>0</v>
      </c>
      <c r="N76">
        <v>30.000664637606395</v>
      </c>
      <c r="O76">
        <v>50.383290566037743</v>
      </c>
      <c r="P76">
        <v>68.768477779439252</v>
      </c>
      <c r="Q76">
        <v>3.8616598360655741</v>
      </c>
      <c r="R76">
        <v>5.380968639921722</v>
      </c>
      <c r="S76">
        <v>6.7000589854502559</v>
      </c>
      <c r="T76">
        <v>0</v>
      </c>
      <c r="U76">
        <v>277.20470896010471</v>
      </c>
      <c r="V76">
        <v>3.5164085543695802</v>
      </c>
      <c r="W76">
        <v>11.483950447350312</v>
      </c>
      <c r="X76">
        <v>24.981825087034498</v>
      </c>
      <c r="Y76">
        <v>0</v>
      </c>
      <c r="Z76">
        <v>3.3293303999999999</v>
      </c>
      <c r="AA76">
        <v>7.1370748799999992</v>
      </c>
      <c r="AB76">
        <v>6.6920006399999998</v>
      </c>
      <c r="AC76">
        <v>7.3803545019000003</v>
      </c>
      <c r="AD76">
        <v>9.2585110799999999</v>
      </c>
      <c r="AE76">
        <v>12.5570624712</v>
      </c>
      <c r="AF76">
        <v>0</v>
      </c>
      <c r="AG76">
        <v>0</v>
      </c>
      <c r="AH76">
        <v>35.641047780000008</v>
      </c>
      <c r="AI76">
        <v>4.2025659000000006</v>
      </c>
      <c r="AJ76">
        <v>0</v>
      </c>
      <c r="AK76">
        <v>13.31024247</v>
      </c>
      <c r="AL76">
        <v>16.968250000000005</v>
      </c>
      <c r="AM76">
        <v>0</v>
      </c>
      <c r="AN76">
        <v>0</v>
      </c>
      <c r="AO76">
        <v>0.94166436000000009</v>
      </c>
      <c r="AP76">
        <v>0.9435846</v>
      </c>
      <c r="AQ76">
        <v>0</v>
      </c>
      <c r="AR76">
        <v>6.1691519999999995</v>
      </c>
      <c r="AS76">
        <v>1.3667231999999998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26.450226808096474</v>
      </c>
      <c r="BB76">
        <f t="shared" si="1"/>
        <v>706.24301975259118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82.517571176506152</v>
      </c>
      <c r="L77">
        <v>41.996097607701323</v>
      </c>
      <c r="M77">
        <v>0</v>
      </c>
      <c r="N77">
        <v>30.000664637606395</v>
      </c>
      <c r="O77">
        <v>50.383290566037743</v>
      </c>
      <c r="P77">
        <v>68.768477779439252</v>
      </c>
      <c r="Q77">
        <v>3.8616598360655741</v>
      </c>
      <c r="R77">
        <v>5.380968639921722</v>
      </c>
      <c r="S77">
        <v>6.7000589854502559</v>
      </c>
      <c r="T77">
        <v>0</v>
      </c>
      <c r="U77">
        <v>277.20470896010471</v>
      </c>
      <c r="V77">
        <v>3.5164085543695802</v>
      </c>
      <c r="W77">
        <v>11.483950447350312</v>
      </c>
      <c r="X77">
        <v>24.981825087034498</v>
      </c>
      <c r="Y77">
        <v>0</v>
      </c>
      <c r="Z77">
        <v>3.3293303999999999</v>
      </c>
      <c r="AA77">
        <v>7.1370748799999992</v>
      </c>
      <c r="AB77">
        <v>6.6920006399999998</v>
      </c>
      <c r="AC77">
        <v>7.3803545019000003</v>
      </c>
      <c r="AD77">
        <v>9.2585110799999999</v>
      </c>
      <c r="AE77">
        <v>12.5570624712</v>
      </c>
      <c r="AF77">
        <v>0</v>
      </c>
      <c r="AG77">
        <v>0</v>
      </c>
      <c r="AH77">
        <v>35.641047780000008</v>
      </c>
      <c r="AI77">
        <v>4.2025659000000006</v>
      </c>
      <c r="AJ77">
        <v>0</v>
      </c>
      <c r="AK77">
        <v>13.31024247</v>
      </c>
      <c r="AL77">
        <v>16.968250000000005</v>
      </c>
      <c r="AM77">
        <v>0</v>
      </c>
      <c r="AN77">
        <v>0</v>
      </c>
      <c r="AO77">
        <v>0.98348291999999982</v>
      </c>
      <c r="AP77">
        <v>0.9435846</v>
      </c>
      <c r="AQ77">
        <v>0</v>
      </c>
      <c r="AR77">
        <v>6.1691519999999995</v>
      </c>
      <c r="AS77">
        <v>2.7334463999999996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26.501075068096473</v>
      </c>
      <c r="BB77">
        <f t="shared" si="1"/>
        <v>707.60071325259116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82.517571176506152</v>
      </c>
      <c r="L78">
        <v>41.996097607701323</v>
      </c>
      <c r="M78">
        <v>0</v>
      </c>
      <c r="N78">
        <v>30.000664637606395</v>
      </c>
      <c r="O78">
        <v>50.383290566037743</v>
      </c>
      <c r="P78">
        <v>68.768477779439252</v>
      </c>
      <c r="Q78">
        <v>3.8616598360655741</v>
      </c>
      <c r="R78">
        <v>5.380968639921722</v>
      </c>
      <c r="S78">
        <v>6.7000589854502559</v>
      </c>
      <c r="T78">
        <v>0</v>
      </c>
      <c r="U78">
        <v>277.20470896010471</v>
      </c>
      <c r="V78">
        <v>3.5164085543695802</v>
      </c>
      <c r="W78">
        <v>11.483950447350312</v>
      </c>
      <c r="X78">
        <v>24.981825087034498</v>
      </c>
      <c r="Y78">
        <v>0</v>
      </c>
      <c r="Z78">
        <v>3.3293303999999999</v>
      </c>
      <c r="AA78">
        <v>7.1370748799999992</v>
      </c>
      <c r="AB78">
        <v>6.6920006399999998</v>
      </c>
      <c r="AC78">
        <v>7.3803545019000003</v>
      </c>
      <c r="AD78">
        <v>9.2585110799999999</v>
      </c>
      <c r="AE78">
        <v>12.5570624712</v>
      </c>
      <c r="AF78">
        <v>0</v>
      </c>
      <c r="AG78">
        <v>0</v>
      </c>
      <c r="AH78">
        <v>35.641047780000008</v>
      </c>
      <c r="AI78">
        <v>4.2025659000000006</v>
      </c>
      <c r="AJ78">
        <v>0</v>
      </c>
      <c r="AK78">
        <v>13.31024247</v>
      </c>
      <c r="AL78">
        <v>16.968250000000005</v>
      </c>
      <c r="AM78">
        <v>0</v>
      </c>
      <c r="AN78">
        <v>0</v>
      </c>
      <c r="AO78">
        <v>0.99319079999999993</v>
      </c>
      <c r="AP78">
        <v>0.9435846</v>
      </c>
      <c r="AQ78">
        <v>0</v>
      </c>
      <c r="AR78">
        <v>6.1691519999999995</v>
      </c>
      <c r="AS78">
        <v>2.7334463999999996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26.501425588096474</v>
      </c>
      <c r="BB78">
        <f t="shared" si="1"/>
        <v>707.61007061259113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80.378180232876289</v>
      </c>
      <c r="L79">
        <v>14.461881089374764</v>
      </c>
      <c r="M79">
        <v>0</v>
      </c>
      <c r="N79">
        <v>30.000664637606395</v>
      </c>
      <c r="O79">
        <v>50.383290566037743</v>
      </c>
      <c r="P79">
        <v>68.768477779439252</v>
      </c>
      <c r="Q79">
        <v>4.3241844303797468</v>
      </c>
      <c r="R79">
        <v>5.5126416477876106</v>
      </c>
      <c r="S79">
        <v>6.8378210526315781</v>
      </c>
      <c r="T79">
        <v>0</v>
      </c>
      <c r="U79">
        <v>277.20470896010471</v>
      </c>
      <c r="V79">
        <v>3.5972548983050845</v>
      </c>
      <c r="W79">
        <v>11.483950447350312</v>
      </c>
      <c r="X79">
        <v>24.981825087034498</v>
      </c>
      <c r="Y79">
        <v>0</v>
      </c>
      <c r="Z79">
        <v>3.3293303999999999</v>
      </c>
      <c r="AA79">
        <v>7.1370748799999992</v>
      </c>
      <c r="AB79">
        <v>6.6920006399999998</v>
      </c>
      <c r="AC79">
        <v>7.3803545019000003</v>
      </c>
      <c r="AD79">
        <v>9.2585110799999999</v>
      </c>
      <c r="AE79">
        <v>12.5570624712</v>
      </c>
      <c r="AF79">
        <v>0</v>
      </c>
      <c r="AG79">
        <v>0</v>
      </c>
      <c r="AH79">
        <v>29.700873150000003</v>
      </c>
      <c r="AI79">
        <v>4.2025659000000006</v>
      </c>
      <c r="AJ79">
        <v>0</v>
      </c>
      <c r="AK79">
        <v>13.31024247</v>
      </c>
      <c r="AL79">
        <v>6.4922000000000004</v>
      </c>
      <c r="AM79">
        <v>0</v>
      </c>
      <c r="AN79">
        <v>0</v>
      </c>
      <c r="AO79">
        <v>1.0529316000000002</v>
      </c>
      <c r="AP79">
        <v>0.9435846</v>
      </c>
      <c r="AQ79">
        <v>0</v>
      </c>
      <c r="AR79">
        <v>8.973312</v>
      </c>
      <c r="AS79">
        <v>2.7334463999999996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24.970311334552704</v>
      </c>
      <c r="BB79">
        <f t="shared" si="1"/>
        <v>666.72805958747529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80.390910108533731</v>
      </c>
      <c r="L80">
        <v>14.461881089374764</v>
      </c>
      <c r="M80">
        <v>0</v>
      </c>
      <c r="N80">
        <v>30.000664637606395</v>
      </c>
      <c r="O80">
        <v>50.383290566037743</v>
      </c>
      <c r="P80">
        <v>68.768477779439252</v>
      </c>
      <c r="Q80">
        <v>4.3657356326530614</v>
      </c>
      <c r="R80">
        <v>5.5126416477876106</v>
      </c>
      <c r="S80">
        <v>6.8378210526315781</v>
      </c>
      <c r="T80">
        <v>0</v>
      </c>
      <c r="U80">
        <v>277.20470896010471</v>
      </c>
      <c r="V80">
        <v>3.5972548983050845</v>
      </c>
      <c r="W80">
        <v>11.483950447350312</v>
      </c>
      <c r="X80">
        <v>24.981825087034498</v>
      </c>
      <c r="Y80">
        <v>0</v>
      </c>
      <c r="Z80">
        <v>1.7602200000000001</v>
      </c>
      <c r="AA80">
        <v>4.4145199999999996</v>
      </c>
      <c r="AB80">
        <v>6.6920006399999998</v>
      </c>
      <c r="AC80">
        <v>4.9201284110999994</v>
      </c>
      <c r="AD80">
        <v>2.3146277699999995</v>
      </c>
      <c r="AE80">
        <v>12.5570624712</v>
      </c>
      <c r="AF80">
        <v>0</v>
      </c>
      <c r="AG80">
        <v>0</v>
      </c>
      <c r="AH80">
        <v>23.111367690000009</v>
      </c>
      <c r="AI80">
        <v>1.2930972000000001</v>
      </c>
      <c r="AJ80">
        <v>0</v>
      </c>
      <c r="AK80">
        <v>13.31024247</v>
      </c>
      <c r="AL80">
        <v>3.3936500000000005</v>
      </c>
      <c r="AM80">
        <v>0</v>
      </c>
      <c r="AN80">
        <v>0</v>
      </c>
      <c r="AO80">
        <v>1.1081918399999999</v>
      </c>
      <c r="AP80">
        <v>0.9435846</v>
      </c>
      <c r="AQ80">
        <v>0</v>
      </c>
      <c r="AR80">
        <v>8.973312</v>
      </c>
      <c r="AS80">
        <v>2.7334463999999996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24.025077780701693</v>
      </c>
      <c r="BB80">
        <f t="shared" si="1"/>
        <v>641.48953561845724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80.378180232876289</v>
      </c>
      <c r="L81">
        <v>14.461881089374764</v>
      </c>
      <c r="M81">
        <v>0</v>
      </c>
      <c r="N81">
        <v>30.000664637606395</v>
      </c>
      <c r="O81">
        <v>50.383290566037743</v>
      </c>
      <c r="P81">
        <v>68.768477779439252</v>
      </c>
      <c r="Q81">
        <v>4.3657356326530614</v>
      </c>
      <c r="R81">
        <v>5.5266330700333492</v>
      </c>
      <c r="S81">
        <v>6.8473946133128134</v>
      </c>
      <c r="T81">
        <v>0</v>
      </c>
      <c r="U81">
        <v>277.20470896010471</v>
      </c>
      <c r="V81">
        <v>3.5972548983050845</v>
      </c>
      <c r="W81">
        <v>11.483950447350312</v>
      </c>
      <c r="X81">
        <v>24.981825087034498</v>
      </c>
      <c r="Y81">
        <v>0</v>
      </c>
      <c r="Z81">
        <v>0</v>
      </c>
      <c r="AA81">
        <v>0.96316799999999991</v>
      </c>
      <c r="AB81">
        <v>6.6920006399999998</v>
      </c>
      <c r="AC81">
        <v>2.4576389039999995</v>
      </c>
      <c r="AD81">
        <v>0</v>
      </c>
      <c r="AE81">
        <v>12.5570624712</v>
      </c>
      <c r="AF81">
        <v>0</v>
      </c>
      <c r="AG81">
        <v>0</v>
      </c>
      <c r="AH81">
        <v>15.6320385</v>
      </c>
      <c r="AI81">
        <v>0.80818574999999981</v>
      </c>
      <c r="AJ81">
        <v>0</v>
      </c>
      <c r="AK81">
        <v>13.31024247</v>
      </c>
      <c r="AL81">
        <v>0.67873000000000017</v>
      </c>
      <c r="AM81">
        <v>0</v>
      </c>
      <c r="AN81">
        <v>0</v>
      </c>
      <c r="AO81">
        <v>1.1216335199999998</v>
      </c>
      <c r="AP81">
        <v>0.9435846</v>
      </c>
      <c r="AQ81">
        <v>0</v>
      </c>
      <c r="AR81">
        <v>5.6083199999999991</v>
      </c>
      <c r="AS81">
        <v>2.7334463999999996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23.158368672506679</v>
      </c>
      <c r="BB81">
        <f t="shared" si="1"/>
        <v>618.34767959682176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80.378180232876289</v>
      </c>
      <c r="L82">
        <v>14.461881089374764</v>
      </c>
      <c r="M82">
        <v>0</v>
      </c>
      <c r="N82">
        <v>30.000664637606395</v>
      </c>
      <c r="O82">
        <v>50.383290566037743</v>
      </c>
      <c r="P82">
        <v>68.768477779439252</v>
      </c>
      <c r="Q82">
        <v>4.3657356326530614</v>
      </c>
      <c r="R82">
        <v>5.5266330700333492</v>
      </c>
      <c r="S82">
        <v>6.8473946133128134</v>
      </c>
      <c r="T82">
        <v>0</v>
      </c>
      <c r="U82">
        <v>277.20470896010471</v>
      </c>
      <c r="V82">
        <v>3.7296715471698114</v>
      </c>
      <c r="W82">
        <v>11.483950447350312</v>
      </c>
      <c r="X82">
        <v>24.981825087034498</v>
      </c>
      <c r="Y82">
        <v>0</v>
      </c>
      <c r="Z82">
        <v>0</v>
      </c>
      <c r="AA82">
        <v>0</v>
      </c>
      <c r="AB82">
        <v>6.6920006399999998</v>
      </c>
      <c r="AC82">
        <v>0</v>
      </c>
      <c r="AD82">
        <v>0</v>
      </c>
      <c r="AE82">
        <v>7.1695051999999988</v>
      </c>
      <c r="AF82">
        <v>0</v>
      </c>
      <c r="AG82">
        <v>0</v>
      </c>
      <c r="AH82">
        <v>9.6197160000000004</v>
      </c>
      <c r="AI82">
        <v>0.80818574999999981</v>
      </c>
      <c r="AJ82">
        <v>0</v>
      </c>
      <c r="AK82">
        <v>13.31024247</v>
      </c>
      <c r="AL82">
        <v>0.67873000000000017</v>
      </c>
      <c r="AM82">
        <v>0</v>
      </c>
      <c r="AN82">
        <v>0</v>
      </c>
      <c r="AO82">
        <v>1.1470233599999997</v>
      </c>
      <c r="AP82">
        <v>0.9435846</v>
      </c>
      <c r="AQ82">
        <v>0</v>
      </c>
      <c r="AR82">
        <v>5.6083199999999991</v>
      </c>
      <c r="AS82">
        <v>2.7334463999999996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22.62903884948711</v>
      </c>
      <c r="BB82">
        <f t="shared" si="1"/>
        <v>604.21412923350613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82.517571176506152</v>
      </c>
      <c r="L83">
        <v>14.461881089374764</v>
      </c>
      <c r="M83">
        <v>0</v>
      </c>
      <c r="N83">
        <v>30.000664637606395</v>
      </c>
      <c r="O83">
        <v>50.383290566037743</v>
      </c>
      <c r="P83">
        <v>68.768477779439252</v>
      </c>
      <c r="Q83">
        <v>4.4006713308774863</v>
      </c>
      <c r="R83">
        <v>5.5266330700333492</v>
      </c>
      <c r="S83">
        <v>6.8473946133128134</v>
      </c>
      <c r="T83">
        <v>0</v>
      </c>
      <c r="U83">
        <v>277.20470896010471</v>
      </c>
      <c r="V83">
        <v>3.9601550527563729</v>
      </c>
      <c r="W83">
        <v>11.483950447350312</v>
      </c>
      <c r="X83">
        <v>24.981825087034498</v>
      </c>
      <c r="Y83">
        <v>0</v>
      </c>
      <c r="Z83">
        <v>0</v>
      </c>
      <c r="AA83">
        <v>0</v>
      </c>
      <c r="AB83">
        <v>6.6920006399999998</v>
      </c>
      <c r="AC83">
        <v>0</v>
      </c>
      <c r="AD83">
        <v>0</v>
      </c>
      <c r="AE83">
        <v>7.1695051999999988</v>
      </c>
      <c r="AF83">
        <v>0</v>
      </c>
      <c r="AG83">
        <v>0</v>
      </c>
      <c r="AH83">
        <v>4.8098580000000002</v>
      </c>
      <c r="AI83">
        <v>0.80818574999999981</v>
      </c>
      <c r="AJ83">
        <v>0</v>
      </c>
      <c r="AK83">
        <v>13.31024247</v>
      </c>
      <c r="AL83">
        <v>0.67873000000000017</v>
      </c>
      <c r="AM83">
        <v>0</v>
      </c>
      <c r="AN83">
        <v>0</v>
      </c>
      <c r="AO83">
        <v>1.1679326399999999</v>
      </c>
      <c r="AP83">
        <v>0.78089759999999997</v>
      </c>
      <c r="AQ83">
        <v>0</v>
      </c>
      <c r="AR83">
        <v>8.973312</v>
      </c>
      <c r="AS83">
        <v>2.7334463999999996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22.658574867380082</v>
      </c>
      <c r="BB83">
        <f t="shared" si="1"/>
        <v>605.00275964305388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82.517571176506152</v>
      </c>
      <c r="L84">
        <v>14.461881089374764</v>
      </c>
      <c r="M84">
        <v>0</v>
      </c>
      <c r="N84">
        <v>30.000664637606395</v>
      </c>
      <c r="O84">
        <v>50.383290566037743</v>
      </c>
      <c r="P84">
        <v>68.768477779439252</v>
      </c>
      <c r="Q84">
        <v>4.400720085781729</v>
      </c>
      <c r="R84">
        <v>5.5266330700333492</v>
      </c>
      <c r="S84">
        <v>6.8473946133128134</v>
      </c>
      <c r="T84">
        <v>0</v>
      </c>
      <c r="U84">
        <v>277.20470896010471</v>
      </c>
      <c r="V84">
        <v>3.9601550527563729</v>
      </c>
      <c r="W84">
        <v>11.483950447350312</v>
      </c>
      <c r="X84">
        <v>24.981825087034498</v>
      </c>
      <c r="Y84">
        <v>0</v>
      </c>
      <c r="Z84">
        <v>0</v>
      </c>
      <c r="AA84">
        <v>0</v>
      </c>
      <c r="AB84">
        <v>6.6920006399999998</v>
      </c>
      <c r="AC84">
        <v>0</v>
      </c>
      <c r="AD84">
        <v>0</v>
      </c>
      <c r="AE84">
        <v>3.9106392000000003</v>
      </c>
      <c r="AF84">
        <v>0</v>
      </c>
      <c r="AG84">
        <v>0</v>
      </c>
      <c r="AH84">
        <v>4.8098580000000002</v>
      </c>
      <c r="AI84">
        <v>0.80818574999999981</v>
      </c>
      <c r="AJ84">
        <v>0</v>
      </c>
      <c r="AK84">
        <v>13.31024247</v>
      </c>
      <c r="AL84">
        <v>0.67873000000000017</v>
      </c>
      <c r="AM84">
        <v>0</v>
      </c>
      <c r="AN84">
        <v>0</v>
      </c>
      <c r="AO84">
        <v>1.1873483999999999</v>
      </c>
      <c r="AP84">
        <v>0.78089759999999997</v>
      </c>
      <c r="AQ84">
        <v>0</v>
      </c>
      <c r="AR84">
        <v>5.6083199999999991</v>
      </c>
      <c r="AS84">
        <v>2.7334463999999996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22.420156076082069</v>
      </c>
      <c r="BB84">
        <f t="shared" si="1"/>
        <v>598.63678494925603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82.517571176506152</v>
      </c>
      <c r="L85">
        <v>14.461881089374764</v>
      </c>
      <c r="M85">
        <v>0</v>
      </c>
      <c r="N85">
        <v>30.000664637606395</v>
      </c>
      <c r="O85">
        <v>50.383290566037743</v>
      </c>
      <c r="P85">
        <v>68.768477779439252</v>
      </c>
      <c r="Q85">
        <v>4.400720085781729</v>
      </c>
      <c r="R85">
        <v>5.478242996763754</v>
      </c>
      <c r="S85">
        <v>6.7698514013749351</v>
      </c>
      <c r="T85">
        <v>0</v>
      </c>
      <c r="U85">
        <v>277.20470896010471</v>
      </c>
      <c r="V85">
        <v>3.9601550527563729</v>
      </c>
      <c r="W85">
        <v>11.483950447350312</v>
      </c>
      <c r="X85">
        <v>24.981825087034498</v>
      </c>
      <c r="Y85">
        <v>0</v>
      </c>
      <c r="Z85">
        <v>0</v>
      </c>
      <c r="AA85">
        <v>0</v>
      </c>
      <c r="AB85">
        <v>3.3189071999999999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13.31024247</v>
      </c>
      <c r="AL85">
        <v>0.67873000000000017</v>
      </c>
      <c r="AM85">
        <v>0</v>
      </c>
      <c r="AN85">
        <v>0</v>
      </c>
      <c r="AO85">
        <v>1.2187123199999998</v>
      </c>
      <c r="AP85">
        <v>0.78089759999999997</v>
      </c>
      <c r="AQ85">
        <v>0</v>
      </c>
      <c r="AR85">
        <v>5.6083199999999991</v>
      </c>
      <c r="AS85">
        <v>2.7334463999999996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21.950988053674063</v>
      </c>
      <c r="BB85">
        <f t="shared" si="1"/>
        <v>586.10960721645677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82.517571176506152</v>
      </c>
      <c r="L86">
        <v>14.461881089374764</v>
      </c>
      <c r="M86">
        <v>0</v>
      </c>
      <c r="N86">
        <v>30.000664637606395</v>
      </c>
      <c r="O86">
        <v>50.383290566037743</v>
      </c>
      <c r="P86">
        <v>68.768477779439252</v>
      </c>
      <c r="Q86">
        <v>4.400720085781729</v>
      </c>
      <c r="R86">
        <v>5.478242996763754</v>
      </c>
      <c r="S86">
        <v>6.7698514013749351</v>
      </c>
      <c r="T86">
        <v>0</v>
      </c>
      <c r="U86">
        <v>277.20470896010471</v>
      </c>
      <c r="V86">
        <v>3.9601550527563729</v>
      </c>
      <c r="W86">
        <v>11.483950447350312</v>
      </c>
      <c r="X86">
        <v>24.981825087034498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13.31024247</v>
      </c>
      <c r="AL86">
        <v>0.67873000000000017</v>
      </c>
      <c r="AM86">
        <v>0</v>
      </c>
      <c r="AN86">
        <v>0</v>
      </c>
      <c r="AO86">
        <v>1.2836804399999999</v>
      </c>
      <c r="AP86">
        <v>0.78089759999999997</v>
      </c>
      <c r="AQ86">
        <v>0</v>
      </c>
      <c r="AR86">
        <v>5.6083199999999991</v>
      </c>
      <c r="AS86">
        <v>2.7334463999999996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21.833520586874066</v>
      </c>
      <c r="BB86">
        <f t="shared" si="1"/>
        <v>582.97313560325676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80.378180232876289</v>
      </c>
      <c r="L87">
        <v>14.461881089374764</v>
      </c>
      <c r="M87">
        <v>0</v>
      </c>
      <c r="N87">
        <v>30.000664637606395</v>
      </c>
      <c r="O87">
        <v>50.383290566037743</v>
      </c>
      <c r="P87">
        <v>68.768477779439252</v>
      </c>
      <c r="Q87">
        <v>4.400720085781729</v>
      </c>
      <c r="R87">
        <v>5.478242996763754</v>
      </c>
      <c r="S87">
        <v>6.7698514013749351</v>
      </c>
      <c r="T87">
        <v>0</v>
      </c>
      <c r="U87">
        <v>277.20470896010471</v>
      </c>
      <c r="V87">
        <v>3.9601550527563729</v>
      </c>
      <c r="W87">
        <v>11.489052969502406</v>
      </c>
      <c r="X87">
        <v>24.981825087034498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13.31024247</v>
      </c>
      <c r="AL87">
        <v>0.67873000000000017</v>
      </c>
      <c r="AM87">
        <v>0</v>
      </c>
      <c r="AN87">
        <v>0</v>
      </c>
      <c r="AO87">
        <v>1.3307263199999999</v>
      </c>
      <c r="AP87">
        <v>0.78089759999999997</v>
      </c>
      <c r="AQ87">
        <v>0</v>
      </c>
      <c r="AR87">
        <v>5.6083199999999991</v>
      </c>
      <c r="AS87">
        <v>3.4168080000000005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21.782840525329089</v>
      </c>
      <c r="BB87">
        <f t="shared" si="1"/>
        <v>581.61993472332381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80.391294775130234</v>
      </c>
      <c r="L88">
        <v>14.46175789337474</v>
      </c>
      <c r="M88">
        <v>0</v>
      </c>
      <c r="N88">
        <v>30.000664637606395</v>
      </c>
      <c r="O88">
        <v>50.383290566037743</v>
      </c>
      <c r="P88">
        <v>68.768477779439252</v>
      </c>
      <c r="Q88">
        <v>4.400720085781729</v>
      </c>
      <c r="R88">
        <v>5.478242996763754</v>
      </c>
      <c r="S88">
        <v>6.7698514013749351</v>
      </c>
      <c r="T88">
        <v>0</v>
      </c>
      <c r="U88">
        <v>277.20470896010471</v>
      </c>
      <c r="V88">
        <v>3.9601550527563729</v>
      </c>
      <c r="W88">
        <v>11.489052969502406</v>
      </c>
      <c r="X88">
        <v>24.981825087034498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13.31024247</v>
      </c>
      <c r="AL88">
        <v>0.67873000000000017</v>
      </c>
      <c r="AM88">
        <v>0</v>
      </c>
      <c r="AN88">
        <v>0</v>
      </c>
      <c r="AO88">
        <v>1.3762786799999998</v>
      </c>
      <c r="AP88">
        <v>0.78089759999999997</v>
      </c>
      <c r="AQ88">
        <v>0</v>
      </c>
      <c r="AR88">
        <v>5.6083199999999991</v>
      </c>
      <c r="AS88">
        <v>3.4168080000000005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21.784953994323736</v>
      </c>
      <c r="BB88">
        <f t="shared" si="1"/>
        <v>581.6763649605831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39.994419763898129</v>
      </c>
      <c r="L89">
        <v>14.461332438196035</v>
      </c>
      <c r="M89">
        <v>0</v>
      </c>
      <c r="N89">
        <v>30.000664637606395</v>
      </c>
      <c r="O89">
        <v>50.383290566037743</v>
      </c>
      <c r="P89">
        <v>68.768477779439252</v>
      </c>
      <c r="Q89">
        <v>4.400720085781729</v>
      </c>
      <c r="R89">
        <v>5.478242996763754</v>
      </c>
      <c r="S89">
        <v>6.7698514013749351</v>
      </c>
      <c r="T89">
        <v>0</v>
      </c>
      <c r="U89">
        <v>277.20470896010471</v>
      </c>
      <c r="V89">
        <v>3.9601550527563729</v>
      </c>
      <c r="W89">
        <v>11.786528372093022</v>
      </c>
      <c r="X89">
        <v>24.981825087034498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13.31024247</v>
      </c>
      <c r="AL89">
        <v>0.67873000000000017</v>
      </c>
      <c r="AM89">
        <v>0</v>
      </c>
      <c r="AN89">
        <v>0</v>
      </c>
      <c r="AO89">
        <v>0.10678668000000001</v>
      </c>
      <c r="AP89">
        <v>1.3014959999999998</v>
      </c>
      <c r="AQ89">
        <v>0</v>
      </c>
      <c r="AR89">
        <v>5.0474879999999995</v>
      </c>
      <c r="AS89">
        <v>3.4168080000000005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20.290069006684838</v>
      </c>
      <c r="BB89">
        <f t="shared" si="1"/>
        <v>541.76169928440186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39.994419763898129</v>
      </c>
      <c r="L90">
        <v>14.461332438196035</v>
      </c>
      <c r="M90">
        <v>0</v>
      </c>
      <c r="N90">
        <v>30.000664637606395</v>
      </c>
      <c r="O90">
        <v>50.383290566037743</v>
      </c>
      <c r="P90">
        <v>68.768477779439252</v>
      </c>
      <c r="Q90">
        <v>4.400720085781729</v>
      </c>
      <c r="R90">
        <v>5.478242996763754</v>
      </c>
      <c r="S90">
        <v>6.7698514013749351</v>
      </c>
      <c r="T90">
        <v>0</v>
      </c>
      <c r="U90">
        <v>277.20470896010471</v>
      </c>
      <c r="V90">
        <v>3.9601550527563729</v>
      </c>
      <c r="W90">
        <v>11.786528372093022</v>
      </c>
      <c r="X90">
        <v>24.981825087034498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13.31024247</v>
      </c>
      <c r="AL90">
        <v>0.67873000000000017</v>
      </c>
      <c r="AM90">
        <v>0</v>
      </c>
      <c r="AN90">
        <v>0</v>
      </c>
      <c r="AO90">
        <v>0.17250155999999997</v>
      </c>
      <c r="AP90">
        <v>1.3014959999999998</v>
      </c>
      <c r="AQ90">
        <v>0</v>
      </c>
      <c r="AR90">
        <v>5.0474879999999995</v>
      </c>
      <c r="AS90">
        <v>3.4168080000000005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20.292441366684837</v>
      </c>
      <c r="BB90">
        <f t="shared" si="1"/>
        <v>541.82504180440185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39.994419763898129</v>
      </c>
      <c r="L91">
        <v>14.461332438196035</v>
      </c>
      <c r="M91">
        <v>0</v>
      </c>
      <c r="N91">
        <v>30.000664637606395</v>
      </c>
      <c r="O91">
        <v>50.383290566037743</v>
      </c>
      <c r="P91">
        <v>68.768477779439252</v>
      </c>
      <c r="Q91">
        <v>1.0808211787663176</v>
      </c>
      <c r="R91">
        <v>3.0948298122302158</v>
      </c>
      <c r="S91">
        <v>2.1232715758857745</v>
      </c>
      <c r="T91">
        <v>0</v>
      </c>
      <c r="U91">
        <v>277.20470896010471</v>
      </c>
      <c r="V91">
        <v>0.50808735637918745</v>
      </c>
      <c r="W91">
        <v>11.786528372093022</v>
      </c>
      <c r="X91">
        <v>24.981825087034498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13.31024247</v>
      </c>
      <c r="AL91">
        <v>0.67873000000000017</v>
      </c>
      <c r="AM91">
        <v>0</v>
      </c>
      <c r="AN91">
        <v>0</v>
      </c>
      <c r="AO91">
        <v>0.22925531999999996</v>
      </c>
      <c r="AP91">
        <v>1.3014959999999998</v>
      </c>
      <c r="AQ91">
        <v>0</v>
      </c>
      <c r="AR91">
        <v>2.1872447999999998</v>
      </c>
      <c r="AS91">
        <v>2.7334463999999996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19.668315392287223</v>
      </c>
      <c r="BB91">
        <f t="shared" si="1"/>
        <v>525.16035712538417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39.994419763898129</v>
      </c>
      <c r="L92">
        <v>14.461332438196035</v>
      </c>
      <c r="M92">
        <v>0</v>
      </c>
      <c r="N92">
        <v>30.000664637606395</v>
      </c>
      <c r="O92">
        <v>50.383290566037743</v>
      </c>
      <c r="P92">
        <v>68.768477779439252</v>
      </c>
      <c r="Q92">
        <v>1.0829736187333159</v>
      </c>
      <c r="R92">
        <v>3.0948298122302158</v>
      </c>
      <c r="S92">
        <v>2.1232715758857745</v>
      </c>
      <c r="T92">
        <v>0</v>
      </c>
      <c r="U92">
        <v>277.20470896010471</v>
      </c>
      <c r="V92">
        <v>0</v>
      </c>
      <c r="W92">
        <v>11.786528372093022</v>
      </c>
      <c r="X92">
        <v>24.981825087034498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13.31024247</v>
      </c>
      <c r="AL92">
        <v>0.67873000000000017</v>
      </c>
      <c r="AM92">
        <v>0</v>
      </c>
      <c r="AN92">
        <v>0</v>
      </c>
      <c r="AO92">
        <v>0.27406091999999999</v>
      </c>
      <c r="AP92">
        <v>1.3014959999999998</v>
      </c>
      <c r="AQ92">
        <v>0</v>
      </c>
      <c r="AR92">
        <v>2.1872447999999998</v>
      </c>
      <c r="AS92">
        <v>2.7334463999999996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19.65166859412804</v>
      </c>
      <c r="BB92">
        <f t="shared" si="1"/>
        <v>524.71587460713113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39.994419763898129</v>
      </c>
      <c r="L93">
        <v>14.461429335711099</v>
      </c>
      <c r="M93">
        <v>0</v>
      </c>
      <c r="N93">
        <v>30.000664637606395</v>
      </c>
      <c r="O93">
        <v>50.383290566037743</v>
      </c>
      <c r="P93">
        <v>68.768477779439252</v>
      </c>
      <c r="Q93">
        <v>1.0829736187333159</v>
      </c>
      <c r="R93">
        <v>3.0901931139068348</v>
      </c>
      <c r="S93">
        <v>2.1576922402455061</v>
      </c>
      <c r="T93">
        <v>0</v>
      </c>
      <c r="U93">
        <v>277.20470896010471</v>
      </c>
      <c r="V93">
        <v>0</v>
      </c>
      <c r="W93">
        <v>11.786528372093022</v>
      </c>
      <c r="X93">
        <v>24.981825087034498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13.31024247</v>
      </c>
      <c r="AL93">
        <v>0.67873000000000017</v>
      </c>
      <c r="AM93">
        <v>0</v>
      </c>
      <c r="AN93">
        <v>0</v>
      </c>
      <c r="AO93">
        <v>0.31065215999999995</v>
      </c>
      <c r="AP93">
        <v>1.1388090000000002</v>
      </c>
      <c r="AQ93">
        <v>0</v>
      </c>
      <c r="AR93">
        <v>1.6824959999999998</v>
      </c>
      <c r="AS93">
        <v>2.7334463999999996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19.629973947884</v>
      </c>
      <c r="BB93">
        <f t="shared" si="1"/>
        <v>524.13660555692661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39.994419763898129</v>
      </c>
      <c r="L94">
        <v>14.462356659142211</v>
      </c>
      <c r="M94">
        <v>0</v>
      </c>
      <c r="N94">
        <v>30.000664637606395</v>
      </c>
      <c r="O94">
        <v>50.383290566037743</v>
      </c>
      <c r="P94">
        <v>68.768477779439252</v>
      </c>
      <c r="Q94">
        <v>1.0829736187333159</v>
      </c>
      <c r="R94">
        <v>3.122882179517247</v>
      </c>
      <c r="S94">
        <v>2.1581916990595613</v>
      </c>
      <c r="T94">
        <v>0</v>
      </c>
      <c r="U94">
        <v>277.20470896010471</v>
      </c>
      <c r="V94">
        <v>0</v>
      </c>
      <c r="W94">
        <v>11.786528372093022</v>
      </c>
      <c r="X94">
        <v>24.981825087034498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13.31024247</v>
      </c>
      <c r="AL94">
        <v>0.67873000000000017</v>
      </c>
      <c r="AM94">
        <v>0</v>
      </c>
      <c r="AN94">
        <v>0</v>
      </c>
      <c r="AO94">
        <v>0.32484059999999998</v>
      </c>
      <c r="AP94">
        <v>1.1388090000000002</v>
      </c>
      <c r="AQ94">
        <v>0</v>
      </c>
      <c r="AR94">
        <v>1.6824959999999998</v>
      </c>
      <c r="AS94">
        <v>2.7334463999999996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19.631717571213812</v>
      </c>
      <c r="BB94">
        <f t="shared" si="1"/>
        <v>524.18316622145244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39.994419763898129</v>
      </c>
      <c r="L95">
        <v>14.462356659142211</v>
      </c>
      <c r="M95">
        <v>0</v>
      </c>
      <c r="N95">
        <v>30.000664637606395</v>
      </c>
      <c r="O95">
        <v>50.383290566037743</v>
      </c>
      <c r="P95">
        <v>68.768477779439252</v>
      </c>
      <c r="Q95">
        <v>1.0829736187333159</v>
      </c>
      <c r="R95">
        <v>3.122882179517247</v>
      </c>
      <c r="S95">
        <v>2.1583587960275024</v>
      </c>
      <c r="T95">
        <v>0</v>
      </c>
      <c r="U95">
        <v>277.20470896010471</v>
      </c>
      <c r="V95">
        <v>0</v>
      </c>
      <c r="W95">
        <v>5.0008081750885109</v>
      </c>
      <c r="X95">
        <v>12.003326592124452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13.31024247</v>
      </c>
      <c r="AL95">
        <v>0.67873000000000017</v>
      </c>
      <c r="AM95">
        <v>0</v>
      </c>
      <c r="AN95">
        <v>0</v>
      </c>
      <c r="AO95">
        <v>0.35321748000000003</v>
      </c>
      <c r="AP95">
        <v>1.1388090000000002</v>
      </c>
      <c r="AQ95">
        <v>0</v>
      </c>
      <c r="AR95">
        <v>0.84124799999999988</v>
      </c>
      <c r="AS95">
        <v>2.7334463999999996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18.888890771734303</v>
      </c>
      <c r="BB95">
        <f t="shared" si="1"/>
        <v>504.34907030598526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39.994419763898129</v>
      </c>
      <c r="L96">
        <v>14.462356659142211</v>
      </c>
      <c r="M96">
        <v>0</v>
      </c>
      <c r="N96">
        <v>30.000664637606395</v>
      </c>
      <c r="O96">
        <v>50.383290566037743</v>
      </c>
      <c r="P96">
        <v>68.768477779439252</v>
      </c>
      <c r="Q96">
        <v>1.0829736187333159</v>
      </c>
      <c r="R96">
        <v>3.122882179517247</v>
      </c>
      <c r="S96">
        <v>2.1583587960275024</v>
      </c>
      <c r="T96">
        <v>0</v>
      </c>
      <c r="U96">
        <v>277.20470896010471</v>
      </c>
      <c r="V96">
        <v>0</v>
      </c>
      <c r="W96">
        <v>5.0006468321917801</v>
      </c>
      <c r="X96">
        <v>12.002586334056398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13.31024247</v>
      </c>
      <c r="AL96">
        <v>0.67873000000000017</v>
      </c>
      <c r="AM96">
        <v>0</v>
      </c>
      <c r="AN96">
        <v>0</v>
      </c>
      <c r="AO96">
        <v>0.38308787999999994</v>
      </c>
      <c r="AP96">
        <v>1.1388090000000002</v>
      </c>
      <c r="AQ96">
        <v>0</v>
      </c>
      <c r="AR96">
        <v>0.84124799999999988</v>
      </c>
      <c r="AS96">
        <v>2.7334463999999996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18.889936645106399</v>
      </c>
      <c r="BB96">
        <f t="shared" si="1"/>
        <v>504.37699323164821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39.994419763898129</v>
      </c>
      <c r="L97">
        <v>14.462356659142211</v>
      </c>
      <c r="M97">
        <v>0</v>
      </c>
      <c r="N97">
        <v>30.000664637606395</v>
      </c>
      <c r="O97">
        <v>50.383290566037743</v>
      </c>
      <c r="P97">
        <v>68.768477779439252</v>
      </c>
      <c r="Q97">
        <v>1.0829736187333159</v>
      </c>
      <c r="R97">
        <v>3.122882179517247</v>
      </c>
      <c r="S97">
        <v>2.1577123784946242</v>
      </c>
      <c r="T97">
        <v>0</v>
      </c>
      <c r="U97">
        <v>277.20470896010471</v>
      </c>
      <c r="V97">
        <v>0</v>
      </c>
      <c r="W97">
        <v>5.0006468321917801</v>
      </c>
      <c r="X97">
        <v>12.002586334056398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13.31024247</v>
      </c>
      <c r="AL97">
        <v>0.67873000000000017</v>
      </c>
      <c r="AM97">
        <v>0</v>
      </c>
      <c r="AN97">
        <v>0</v>
      </c>
      <c r="AO97">
        <v>0.42789347999999994</v>
      </c>
      <c r="AP97">
        <v>1.1388090000000002</v>
      </c>
      <c r="AQ97">
        <v>0</v>
      </c>
      <c r="AR97">
        <v>2.243328</v>
      </c>
      <c r="AS97">
        <v>2.7334463999999996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18.942145859347374</v>
      </c>
      <c r="BB97">
        <f t="shared" si="1"/>
        <v>505.77102319987449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39.994419763898129</v>
      </c>
      <c r="L98">
        <v>14.462356659142211</v>
      </c>
      <c r="M98">
        <v>0</v>
      </c>
      <c r="N98">
        <v>30.000664637606395</v>
      </c>
      <c r="O98">
        <v>50.383290566037743</v>
      </c>
      <c r="P98">
        <v>68.768477779439252</v>
      </c>
      <c r="Q98">
        <v>1.0829736187333159</v>
      </c>
      <c r="R98">
        <v>3.122882179517247</v>
      </c>
      <c r="S98">
        <v>2.1577123784946242</v>
      </c>
      <c r="T98">
        <v>0</v>
      </c>
      <c r="U98">
        <v>277.20470896010471</v>
      </c>
      <c r="V98">
        <v>0</v>
      </c>
      <c r="W98">
        <v>5.0006468321917801</v>
      </c>
      <c r="X98">
        <v>12.002586334056398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13.31024247</v>
      </c>
      <c r="AL98">
        <v>0.67873000000000017</v>
      </c>
      <c r="AM98">
        <v>0</v>
      </c>
      <c r="AN98">
        <v>0</v>
      </c>
      <c r="AO98">
        <v>0.44133516</v>
      </c>
      <c r="AP98">
        <v>1.1388090000000002</v>
      </c>
      <c r="AQ98">
        <v>0</v>
      </c>
      <c r="AR98">
        <v>2.243328</v>
      </c>
      <c r="AS98">
        <v>2.7334463999999996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18.942630999347376</v>
      </c>
      <c r="BB98">
        <f t="shared" si="1"/>
        <v>505.7839797398745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2.3927188535939901</v>
      </c>
      <c r="L99">
        <f t="shared" si="2"/>
        <v>0.59489343148176632</v>
      </c>
      <c r="M99">
        <f t="shared" si="2"/>
        <v>0</v>
      </c>
      <c r="N99">
        <f t="shared" si="2"/>
        <v>0.7201043008505732</v>
      </c>
      <c r="O99">
        <f t="shared" si="2"/>
        <v>1.2093305351467418</v>
      </c>
      <c r="P99">
        <f t="shared" si="2"/>
        <v>1.6458063945573715</v>
      </c>
      <c r="Q99">
        <f t="shared" si="2"/>
        <v>3.7766694944770508E-2</v>
      </c>
      <c r="R99">
        <f t="shared" si="2"/>
        <v>0.10775834495278461</v>
      </c>
      <c r="S99">
        <f t="shared" si="2"/>
        <v>0.12315068923207273</v>
      </c>
      <c r="T99">
        <f t="shared" si="2"/>
        <v>0</v>
      </c>
      <c r="U99">
        <f t="shared" si="2"/>
        <v>6.6529130150425111</v>
      </c>
      <c r="V99">
        <f t="shared" si="2"/>
        <v>5.5681352288057762E-2</v>
      </c>
      <c r="W99">
        <f t="shared" si="2"/>
        <v>0.23213351879295627</v>
      </c>
      <c r="X99">
        <f t="shared" si="2"/>
        <v>0.48584870442341549</v>
      </c>
      <c r="Y99">
        <f t="shared" si="2"/>
        <v>0</v>
      </c>
      <c r="Z99">
        <f t="shared" si="2"/>
        <v>1.2765995550000001E-2</v>
      </c>
      <c r="AA99">
        <f t="shared" si="2"/>
        <v>3.6250432959999995E-2</v>
      </c>
      <c r="AB99">
        <f t="shared" si="2"/>
        <v>4.0831025160000013E-2</v>
      </c>
      <c r="AC99">
        <f t="shared" si="2"/>
        <v>3.1974691219950002E-2</v>
      </c>
      <c r="AD99">
        <f t="shared" si="2"/>
        <v>4.7676300262500006E-2</v>
      </c>
      <c r="AE99">
        <f t="shared" si="2"/>
        <v>9.2311941862400076E-2</v>
      </c>
      <c r="AF99">
        <f t="shared" si="2"/>
        <v>0</v>
      </c>
      <c r="AG99">
        <f t="shared" si="2"/>
        <v>0</v>
      </c>
      <c r="AH99">
        <f t="shared" si="2"/>
        <v>0.19239431999999998</v>
      </c>
      <c r="AI99">
        <f t="shared" si="2"/>
        <v>1.6729445025000012E-2</v>
      </c>
      <c r="AJ99">
        <f t="shared" si="2"/>
        <v>0</v>
      </c>
      <c r="AK99">
        <f t="shared" si="2"/>
        <v>0.31944581928000065</v>
      </c>
      <c r="AL99">
        <f t="shared" si="2"/>
        <v>7.6445654999999987E-2</v>
      </c>
      <c r="AM99">
        <f t="shared" si="2"/>
        <v>0</v>
      </c>
      <c r="AN99">
        <f t="shared" si="2"/>
        <v>0</v>
      </c>
      <c r="AO99">
        <f t="shared" si="2"/>
        <v>1.4578622099999996E-2</v>
      </c>
      <c r="AP99">
        <f t="shared" si="2"/>
        <v>2.3947526400000006E-2</v>
      </c>
      <c r="AQ99">
        <f t="shared" si="2"/>
        <v>0</v>
      </c>
      <c r="AR99">
        <f t="shared" si="2"/>
        <v>8.3956550399999913E-2</v>
      </c>
      <c r="AS99">
        <f t="shared" si="2"/>
        <v>6.9719967239999917E-2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0.552948554294032</v>
      </c>
      <c r="BB99">
        <f t="shared" si="1"/>
        <v>14.76418557347283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5.1043221025372594</v>
      </c>
      <c r="L3">
        <v>211.99537187471796</v>
      </c>
      <c r="M3">
        <v>14.108114989733057</v>
      </c>
      <c r="N3">
        <v>36.243284497275887</v>
      </c>
      <c r="O3">
        <v>0</v>
      </c>
      <c r="P3">
        <v>42.332505047461204</v>
      </c>
      <c r="Q3">
        <v>0</v>
      </c>
      <c r="R3">
        <v>3.121752366729678</v>
      </c>
      <c r="S3">
        <v>4.034974142084943</v>
      </c>
      <c r="T3">
        <v>0</v>
      </c>
      <c r="U3">
        <v>21.516563113145853</v>
      </c>
      <c r="V3">
        <v>0</v>
      </c>
      <c r="W3">
        <v>2.002830188679245</v>
      </c>
      <c r="X3">
        <v>10.000546000545999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2.7225251999999998</v>
      </c>
      <c r="AG3">
        <v>13.040199359999997</v>
      </c>
      <c r="AH3">
        <v>0</v>
      </c>
      <c r="AI3">
        <v>0</v>
      </c>
      <c r="AJ3">
        <v>0</v>
      </c>
      <c r="AK3">
        <v>16.07851539</v>
      </c>
      <c r="AL3">
        <v>0</v>
      </c>
      <c r="AM3">
        <v>0</v>
      </c>
      <c r="AN3">
        <v>0.70762311300000003</v>
      </c>
      <c r="AO3">
        <v>0</v>
      </c>
      <c r="AP3">
        <v>1.3755377999999998</v>
      </c>
      <c r="AQ3">
        <v>0</v>
      </c>
      <c r="AR3">
        <v>10.838630400000001</v>
      </c>
      <c r="AS3">
        <v>7.5525446879999993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14.540207758410185</v>
      </c>
      <c r="BB3">
        <f>SUM(B3:AZ3)-BA3</f>
        <v>388.23563251550092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5.1144887729814599</v>
      </c>
      <c r="L4">
        <v>211.99537187471796</v>
      </c>
      <c r="M4">
        <v>14.108114989733057</v>
      </c>
      <c r="N4">
        <v>36.243284497275887</v>
      </c>
      <c r="O4">
        <v>0</v>
      </c>
      <c r="P4">
        <v>42.332505047461204</v>
      </c>
      <c r="Q4">
        <v>0</v>
      </c>
      <c r="R4">
        <v>3.121752366729678</v>
      </c>
      <c r="S4">
        <v>4.034974142084943</v>
      </c>
      <c r="T4">
        <v>0</v>
      </c>
      <c r="U4">
        <v>21.516563113145853</v>
      </c>
      <c r="V4">
        <v>0</v>
      </c>
      <c r="W4">
        <v>2.002830188679245</v>
      </c>
      <c r="X4">
        <v>10.000546000545999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2.7225251999999998</v>
      </c>
      <c r="AG4">
        <v>0</v>
      </c>
      <c r="AH4">
        <v>0</v>
      </c>
      <c r="AI4">
        <v>0</v>
      </c>
      <c r="AJ4">
        <v>0</v>
      </c>
      <c r="AK4">
        <v>16.07851539</v>
      </c>
      <c r="AL4">
        <v>0</v>
      </c>
      <c r="AM4">
        <v>0</v>
      </c>
      <c r="AN4">
        <v>0.70762311300000003</v>
      </c>
      <c r="AO4">
        <v>0</v>
      </c>
      <c r="AP4">
        <v>1.3755377999999998</v>
      </c>
      <c r="AQ4">
        <v>0</v>
      </c>
      <c r="AR4">
        <v>10.838630400000001</v>
      </c>
      <c r="AS4">
        <v>7.5525446879999993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14.069823706361918</v>
      </c>
      <c r="BB4">
        <f t="shared" ref="BB4:BB67" si="0">SUM(B4:AZ4)-BA4</f>
        <v>375.67598387799342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5.1043221025372594</v>
      </c>
      <c r="L5">
        <v>211.99537187471796</v>
      </c>
      <c r="M5">
        <v>14.108114989733057</v>
      </c>
      <c r="N5">
        <v>36.243284497275887</v>
      </c>
      <c r="O5">
        <v>0</v>
      </c>
      <c r="P5">
        <v>42.332505047461204</v>
      </c>
      <c r="Q5">
        <v>0</v>
      </c>
      <c r="R5">
        <v>3.121752366729678</v>
      </c>
      <c r="S5">
        <v>4.034974142084943</v>
      </c>
      <c r="T5">
        <v>0</v>
      </c>
      <c r="U5">
        <v>21.516563113145853</v>
      </c>
      <c r="V5">
        <v>0</v>
      </c>
      <c r="W5">
        <v>2.002830188679245</v>
      </c>
      <c r="X5">
        <v>10.000546000545999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2.7225251999999998</v>
      </c>
      <c r="AG5">
        <v>0</v>
      </c>
      <c r="AH5">
        <v>0</v>
      </c>
      <c r="AI5">
        <v>0</v>
      </c>
      <c r="AJ5">
        <v>0</v>
      </c>
      <c r="AK5">
        <v>16.07851539</v>
      </c>
      <c r="AL5">
        <v>0</v>
      </c>
      <c r="AM5">
        <v>0</v>
      </c>
      <c r="AN5">
        <v>0.70762311300000003</v>
      </c>
      <c r="AO5">
        <v>1.9843823999999999E-2</v>
      </c>
      <c r="AP5">
        <v>1.3755377999999998</v>
      </c>
      <c r="AQ5">
        <v>0</v>
      </c>
      <c r="AR5">
        <v>2.0322431999999999</v>
      </c>
      <c r="AS5">
        <v>7.5525446879999993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13.752262308810185</v>
      </c>
      <c r="BB5">
        <f t="shared" si="0"/>
        <v>367.19683522910094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5.1144887729814599</v>
      </c>
      <c r="L6">
        <v>211.99537187471796</v>
      </c>
      <c r="M6">
        <v>14.108114989733057</v>
      </c>
      <c r="N6">
        <v>36.243284497275887</v>
      </c>
      <c r="O6">
        <v>0</v>
      </c>
      <c r="P6">
        <v>42.332505047461204</v>
      </c>
      <c r="Q6">
        <v>0</v>
      </c>
      <c r="R6">
        <v>3.121752366729678</v>
      </c>
      <c r="S6">
        <v>4.034974142084943</v>
      </c>
      <c r="T6">
        <v>0</v>
      </c>
      <c r="U6">
        <v>21.516563113145853</v>
      </c>
      <c r="V6">
        <v>0</v>
      </c>
      <c r="W6">
        <v>2.002830188679245</v>
      </c>
      <c r="X6">
        <v>10.000546000545999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2.7225251999999998</v>
      </c>
      <c r="AG6">
        <v>0</v>
      </c>
      <c r="AH6">
        <v>0</v>
      </c>
      <c r="AI6">
        <v>0</v>
      </c>
      <c r="AJ6">
        <v>0</v>
      </c>
      <c r="AK6">
        <v>16.07851539</v>
      </c>
      <c r="AL6">
        <v>0</v>
      </c>
      <c r="AM6">
        <v>0</v>
      </c>
      <c r="AN6">
        <v>0.70762311300000003</v>
      </c>
      <c r="AO6">
        <v>4.1491632000000001E-2</v>
      </c>
      <c r="AP6">
        <v>1.3755377999999998</v>
      </c>
      <c r="AQ6">
        <v>0</v>
      </c>
      <c r="AR6">
        <v>2.0322431999999999</v>
      </c>
      <c r="AS6">
        <v>7.5525446879999993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13.753410741961916</v>
      </c>
      <c r="BB6">
        <f t="shared" si="0"/>
        <v>367.22750127439338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5.1043221025372594</v>
      </c>
      <c r="L7">
        <v>211.99537187471796</v>
      </c>
      <c r="M7">
        <v>14.108114989733057</v>
      </c>
      <c r="N7">
        <v>36.243284497275887</v>
      </c>
      <c r="O7">
        <v>0</v>
      </c>
      <c r="P7">
        <v>42.332505047461204</v>
      </c>
      <c r="Q7">
        <v>0</v>
      </c>
      <c r="R7">
        <v>3.121752366729678</v>
      </c>
      <c r="S7">
        <v>4.034974142084943</v>
      </c>
      <c r="T7">
        <v>0</v>
      </c>
      <c r="U7">
        <v>21.516563113145853</v>
      </c>
      <c r="V7">
        <v>0</v>
      </c>
      <c r="W7">
        <v>2.002830188679245</v>
      </c>
      <c r="X7">
        <v>10.000546000545999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2.7225251999999998</v>
      </c>
      <c r="AG7">
        <v>0</v>
      </c>
      <c r="AH7">
        <v>0</v>
      </c>
      <c r="AI7">
        <v>0</v>
      </c>
      <c r="AJ7">
        <v>0</v>
      </c>
      <c r="AK7">
        <v>16.07851539</v>
      </c>
      <c r="AL7">
        <v>0</v>
      </c>
      <c r="AM7">
        <v>0</v>
      </c>
      <c r="AN7">
        <v>0.70762311300000003</v>
      </c>
      <c r="AO7">
        <v>5.3217528E-2</v>
      </c>
      <c r="AP7">
        <v>1.1790324000000001</v>
      </c>
      <c r="AQ7">
        <v>0</v>
      </c>
      <c r="AR7">
        <v>2.0322431999999999</v>
      </c>
      <c r="AS7">
        <v>7.5525446879999993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13.746373282810184</v>
      </c>
      <c r="BB7">
        <f t="shared" si="0"/>
        <v>367.03959255910092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5.1144887729814599</v>
      </c>
      <c r="L8">
        <v>211.99537187471796</v>
      </c>
      <c r="M8">
        <v>14.108114989733057</v>
      </c>
      <c r="N8">
        <v>36.243284497275887</v>
      </c>
      <c r="O8">
        <v>0</v>
      </c>
      <c r="P8">
        <v>42.332505047461204</v>
      </c>
      <c r="Q8">
        <v>0</v>
      </c>
      <c r="R8">
        <v>3.121752366729678</v>
      </c>
      <c r="S8">
        <v>4.034974142084943</v>
      </c>
      <c r="T8">
        <v>0</v>
      </c>
      <c r="U8">
        <v>21.516563113145853</v>
      </c>
      <c r="V8">
        <v>0</v>
      </c>
      <c r="W8">
        <v>2.002830188679245</v>
      </c>
      <c r="X8">
        <v>10.000546000545999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2.7225251999999998</v>
      </c>
      <c r="AG8">
        <v>0</v>
      </c>
      <c r="AH8">
        <v>0</v>
      </c>
      <c r="AI8">
        <v>0</v>
      </c>
      <c r="AJ8">
        <v>0</v>
      </c>
      <c r="AK8">
        <v>16.07851539</v>
      </c>
      <c r="AL8">
        <v>0</v>
      </c>
      <c r="AM8">
        <v>0</v>
      </c>
      <c r="AN8">
        <v>0.70762311300000003</v>
      </c>
      <c r="AO8">
        <v>6.2237448000000001E-2</v>
      </c>
      <c r="AP8">
        <v>1.1790324000000001</v>
      </c>
      <c r="AQ8">
        <v>0</v>
      </c>
      <c r="AR8">
        <v>2.0322431999999999</v>
      </c>
      <c r="AS8">
        <v>7.5525446879999993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13.747065811161916</v>
      </c>
      <c r="BB8">
        <f t="shared" si="0"/>
        <v>367.05808662119341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5.1043221025372594</v>
      </c>
      <c r="L9">
        <v>211.99537187471796</v>
      </c>
      <c r="M9">
        <v>14.108114989733057</v>
      </c>
      <c r="N9">
        <v>36.243284497275887</v>
      </c>
      <c r="O9">
        <v>0</v>
      </c>
      <c r="P9">
        <v>42.332505047461204</v>
      </c>
      <c r="Q9">
        <v>0</v>
      </c>
      <c r="R9">
        <v>3.121752366729678</v>
      </c>
      <c r="S9">
        <v>4.034974142084943</v>
      </c>
      <c r="T9">
        <v>0</v>
      </c>
      <c r="U9">
        <v>21.516563113145853</v>
      </c>
      <c r="V9">
        <v>0</v>
      </c>
      <c r="W9">
        <v>2.002830188679245</v>
      </c>
      <c r="X9">
        <v>10.000546000545999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2.7225251999999998</v>
      </c>
      <c r="AG9">
        <v>0</v>
      </c>
      <c r="AH9">
        <v>0</v>
      </c>
      <c r="AI9">
        <v>0</v>
      </c>
      <c r="AJ9">
        <v>0</v>
      </c>
      <c r="AK9">
        <v>16.07851539</v>
      </c>
      <c r="AL9">
        <v>0</v>
      </c>
      <c r="AM9">
        <v>0</v>
      </c>
      <c r="AN9">
        <v>0.70762311300000003</v>
      </c>
      <c r="AO9">
        <v>3.3373703999999997E-2</v>
      </c>
      <c r="AP9">
        <v>1.1790324000000001</v>
      </c>
      <c r="AQ9">
        <v>0</v>
      </c>
      <c r="AR9">
        <v>2.0322431999999999</v>
      </c>
      <c r="AS9">
        <v>3.3016588799999997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13.592200146810184</v>
      </c>
      <c r="BB9">
        <f t="shared" si="0"/>
        <v>362.92303606310088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5.1144887729814599</v>
      </c>
      <c r="L10">
        <v>211.99537187471796</v>
      </c>
      <c r="M10">
        <v>14.108114989733057</v>
      </c>
      <c r="N10">
        <v>36.243284497275887</v>
      </c>
      <c r="O10">
        <v>0</v>
      </c>
      <c r="P10">
        <v>42.332505047461204</v>
      </c>
      <c r="Q10">
        <v>0</v>
      </c>
      <c r="R10">
        <v>3.121752366729678</v>
      </c>
      <c r="S10">
        <v>4.034974142084943</v>
      </c>
      <c r="T10">
        <v>0</v>
      </c>
      <c r="U10">
        <v>21.516563113145853</v>
      </c>
      <c r="V10">
        <v>0</v>
      </c>
      <c r="W10">
        <v>2.002830188679245</v>
      </c>
      <c r="X10">
        <v>10.000546000545999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2.7225251999999998</v>
      </c>
      <c r="AG10">
        <v>0</v>
      </c>
      <c r="AH10">
        <v>0</v>
      </c>
      <c r="AI10">
        <v>0</v>
      </c>
      <c r="AJ10">
        <v>0</v>
      </c>
      <c r="AK10">
        <v>16.07851539</v>
      </c>
      <c r="AL10">
        <v>0</v>
      </c>
      <c r="AM10">
        <v>0</v>
      </c>
      <c r="AN10">
        <v>0.70762311300000003</v>
      </c>
      <c r="AO10">
        <v>4.6001592000000001E-2</v>
      </c>
      <c r="AP10">
        <v>1.1790324000000001</v>
      </c>
      <c r="AQ10">
        <v>0</v>
      </c>
      <c r="AR10">
        <v>2.0322431999999999</v>
      </c>
      <c r="AS10">
        <v>3.3016588799999997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13.593023065161914</v>
      </c>
      <c r="BB10">
        <f t="shared" si="0"/>
        <v>362.94500770319337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5.1043221025372594</v>
      </c>
      <c r="L11">
        <v>211.99537187471796</v>
      </c>
      <c r="M11">
        <v>14.367455338809032</v>
      </c>
      <c r="N11">
        <v>36.481863645368996</v>
      </c>
      <c r="O11">
        <v>0</v>
      </c>
      <c r="P11">
        <v>42.633397852945606</v>
      </c>
      <c r="Q11">
        <v>0</v>
      </c>
      <c r="R11">
        <v>2.9784944246575344</v>
      </c>
      <c r="S11">
        <v>3.754850548467275</v>
      </c>
      <c r="T11">
        <v>0</v>
      </c>
      <c r="U11">
        <v>21.516563113145853</v>
      </c>
      <c r="V11">
        <v>0</v>
      </c>
      <c r="W11">
        <v>2.002830188679245</v>
      </c>
      <c r="X11">
        <v>10.000546000545999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2.7225251999999998</v>
      </c>
      <c r="AG11">
        <v>13.040199359999997</v>
      </c>
      <c r="AH11">
        <v>0</v>
      </c>
      <c r="AI11">
        <v>0</v>
      </c>
      <c r="AJ11">
        <v>0</v>
      </c>
      <c r="AK11">
        <v>16.07851539</v>
      </c>
      <c r="AL11">
        <v>0</v>
      </c>
      <c r="AM11">
        <v>0</v>
      </c>
      <c r="AN11">
        <v>0.70762311300000003</v>
      </c>
      <c r="AO11">
        <v>4.8707568E-2</v>
      </c>
      <c r="AP11">
        <v>2.5545701999999997</v>
      </c>
      <c r="AQ11">
        <v>0</v>
      </c>
      <c r="AR11">
        <v>1.3548287999999999</v>
      </c>
      <c r="AS11">
        <v>3.3016588799999997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14.102260256141694</v>
      </c>
      <c r="BB11">
        <f t="shared" si="0"/>
        <v>376.54206334473315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5.1144887729814599</v>
      </c>
      <c r="L12">
        <v>211.99537187471796</v>
      </c>
      <c r="M12">
        <v>14.367455338809032</v>
      </c>
      <c r="N12">
        <v>36.481863645368996</v>
      </c>
      <c r="O12">
        <v>0</v>
      </c>
      <c r="P12">
        <v>42.633397852945606</v>
      </c>
      <c r="Q12">
        <v>0</v>
      </c>
      <c r="R12">
        <v>2.9784944246575344</v>
      </c>
      <c r="S12">
        <v>3.754850548467275</v>
      </c>
      <c r="T12">
        <v>0</v>
      </c>
      <c r="U12">
        <v>21.516563113145853</v>
      </c>
      <c r="V12">
        <v>0</v>
      </c>
      <c r="W12">
        <v>2.002830188679245</v>
      </c>
      <c r="X12">
        <v>10.000546000545999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2.7225251999999998</v>
      </c>
      <c r="AG12">
        <v>13.040199359999997</v>
      </c>
      <c r="AH12">
        <v>0</v>
      </c>
      <c r="AI12">
        <v>0</v>
      </c>
      <c r="AJ12">
        <v>0</v>
      </c>
      <c r="AK12">
        <v>16.07851539</v>
      </c>
      <c r="AL12">
        <v>0</v>
      </c>
      <c r="AM12">
        <v>0</v>
      </c>
      <c r="AN12">
        <v>0.70762311300000003</v>
      </c>
      <c r="AO12">
        <v>0.10192509600000002</v>
      </c>
      <c r="AP12">
        <v>2.5545701999999997</v>
      </c>
      <c r="AQ12">
        <v>0</v>
      </c>
      <c r="AR12">
        <v>1.3548287999999999</v>
      </c>
      <c r="AS12">
        <v>3.3016588799999997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14.104548451293425</v>
      </c>
      <c r="BB12">
        <f t="shared" si="0"/>
        <v>376.60315934802554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5.1043221025372594</v>
      </c>
      <c r="L13">
        <v>211.99537187471796</v>
      </c>
      <c r="M13">
        <v>14.107843902439024</v>
      </c>
      <c r="N13">
        <v>36.243021635094713</v>
      </c>
      <c r="O13">
        <v>0</v>
      </c>
      <c r="P13">
        <v>42.331702525561475</v>
      </c>
      <c r="Q13">
        <v>0</v>
      </c>
      <c r="R13">
        <v>2.9784944246575344</v>
      </c>
      <c r="S13">
        <v>3.754850548467275</v>
      </c>
      <c r="T13">
        <v>0</v>
      </c>
      <c r="U13">
        <v>21.516563113145853</v>
      </c>
      <c r="V13">
        <v>0</v>
      </c>
      <c r="W13">
        <v>2.002830188679245</v>
      </c>
      <c r="X13">
        <v>10.000546000545999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2.7225251999999998</v>
      </c>
      <c r="AG13">
        <v>13.040199359999997</v>
      </c>
      <c r="AH13">
        <v>0</v>
      </c>
      <c r="AI13">
        <v>0</v>
      </c>
      <c r="AJ13">
        <v>0</v>
      </c>
      <c r="AK13">
        <v>16.07851539</v>
      </c>
      <c r="AL13">
        <v>0</v>
      </c>
      <c r="AM13">
        <v>0</v>
      </c>
      <c r="AN13">
        <v>0.70762311300000003</v>
      </c>
      <c r="AO13">
        <v>9.0199199999999993E-2</v>
      </c>
      <c r="AP13">
        <v>2.5545701999999997</v>
      </c>
      <c r="AQ13">
        <v>0</v>
      </c>
      <c r="AR13">
        <v>2.0322431999999999</v>
      </c>
      <c r="AS13">
        <v>1.6508294399999999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14.039732118298774</v>
      </c>
      <c r="BB13">
        <f t="shared" si="0"/>
        <v>374.87251930054754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5.1144887729814599</v>
      </c>
      <c r="L14">
        <v>211.99537187471796</v>
      </c>
      <c r="M14">
        <v>14.107843902439024</v>
      </c>
      <c r="N14">
        <v>36.243021635094713</v>
      </c>
      <c r="O14">
        <v>0</v>
      </c>
      <c r="P14">
        <v>42.331702525561475</v>
      </c>
      <c r="Q14">
        <v>0</v>
      </c>
      <c r="R14">
        <v>2.9784944246575344</v>
      </c>
      <c r="S14">
        <v>3.754850548467275</v>
      </c>
      <c r="T14">
        <v>0</v>
      </c>
      <c r="U14">
        <v>21.516563113145853</v>
      </c>
      <c r="V14">
        <v>0</v>
      </c>
      <c r="W14">
        <v>2.002830188679245</v>
      </c>
      <c r="X14">
        <v>10.000546000545999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2.7225251999999998</v>
      </c>
      <c r="AG14">
        <v>13.040199359999997</v>
      </c>
      <c r="AH14">
        <v>0</v>
      </c>
      <c r="AI14">
        <v>0</v>
      </c>
      <c r="AJ14">
        <v>0</v>
      </c>
      <c r="AK14">
        <v>16.07851539</v>
      </c>
      <c r="AL14">
        <v>0</v>
      </c>
      <c r="AM14">
        <v>0</v>
      </c>
      <c r="AN14">
        <v>0.70762311300000003</v>
      </c>
      <c r="AO14">
        <v>7.5767328000000009E-2</v>
      </c>
      <c r="AP14">
        <v>2.5545701999999997</v>
      </c>
      <c r="AQ14">
        <v>0</v>
      </c>
      <c r="AR14">
        <v>2.0322431999999999</v>
      </c>
      <c r="AS14">
        <v>1.6508294399999999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14.039578185450509</v>
      </c>
      <c r="BB14">
        <f t="shared" si="0"/>
        <v>374.86840803183998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5.1043221025372594</v>
      </c>
      <c r="L15">
        <v>211.99537187471796</v>
      </c>
      <c r="M15">
        <v>14.107843902439024</v>
      </c>
      <c r="N15">
        <v>36.243021635094713</v>
      </c>
      <c r="O15">
        <v>0</v>
      </c>
      <c r="P15">
        <v>42.331702525561475</v>
      </c>
      <c r="Q15">
        <v>0</v>
      </c>
      <c r="R15">
        <v>2.9784944246575344</v>
      </c>
      <c r="S15">
        <v>3.754850548467275</v>
      </c>
      <c r="T15">
        <v>0</v>
      </c>
      <c r="U15">
        <v>21.516563113145853</v>
      </c>
      <c r="V15">
        <v>0</v>
      </c>
      <c r="W15">
        <v>2.002830188679245</v>
      </c>
      <c r="X15">
        <v>10.000546000545999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2.7225251999999998</v>
      </c>
      <c r="AG15">
        <v>13.040199359999997</v>
      </c>
      <c r="AH15">
        <v>0</v>
      </c>
      <c r="AI15">
        <v>0</v>
      </c>
      <c r="AJ15">
        <v>0</v>
      </c>
      <c r="AK15">
        <v>16.07851539</v>
      </c>
      <c r="AL15">
        <v>0</v>
      </c>
      <c r="AM15">
        <v>0</v>
      </c>
      <c r="AN15">
        <v>0.70762311300000003</v>
      </c>
      <c r="AO15">
        <v>7.7571312000000003E-2</v>
      </c>
      <c r="AP15">
        <v>2.5545701999999997</v>
      </c>
      <c r="AQ15">
        <v>0</v>
      </c>
      <c r="AR15">
        <v>1.3548287999999999</v>
      </c>
      <c r="AS15">
        <v>1.6508294399999999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14.014822105898773</v>
      </c>
      <c r="BB15">
        <f t="shared" si="0"/>
        <v>374.20738702494759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5.1144887729814599</v>
      </c>
      <c r="L16">
        <v>211.99537187471796</v>
      </c>
      <c r="M16">
        <v>14.107843902439024</v>
      </c>
      <c r="N16">
        <v>36.243021635094713</v>
      </c>
      <c r="O16">
        <v>0</v>
      </c>
      <c r="P16">
        <v>42.331702525561475</v>
      </c>
      <c r="Q16">
        <v>0</v>
      </c>
      <c r="R16">
        <v>2.9784944246575344</v>
      </c>
      <c r="S16">
        <v>3.754850548467275</v>
      </c>
      <c r="T16">
        <v>0</v>
      </c>
      <c r="U16">
        <v>21.516563113145853</v>
      </c>
      <c r="V16">
        <v>0</v>
      </c>
      <c r="W16">
        <v>2.002830188679245</v>
      </c>
      <c r="X16">
        <v>10.000546000545999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0.78727479999999983</v>
      </c>
      <c r="AF16">
        <v>2.7225251999999998</v>
      </c>
      <c r="AG16">
        <v>13.040199359999997</v>
      </c>
      <c r="AH16">
        <v>0</v>
      </c>
      <c r="AI16">
        <v>0</v>
      </c>
      <c r="AJ16">
        <v>0</v>
      </c>
      <c r="AK16">
        <v>16.07851539</v>
      </c>
      <c r="AL16">
        <v>0</v>
      </c>
      <c r="AM16">
        <v>0</v>
      </c>
      <c r="AN16">
        <v>0.70762311300000003</v>
      </c>
      <c r="AO16">
        <v>6.1335455999999997E-2</v>
      </c>
      <c r="AP16">
        <v>2.5545701999999997</v>
      </c>
      <c r="AQ16">
        <v>0</v>
      </c>
      <c r="AR16">
        <v>1.3548287999999999</v>
      </c>
      <c r="AS16">
        <v>1.6508294399999999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14.043023564850506</v>
      </c>
      <c r="BB16">
        <f t="shared" si="0"/>
        <v>374.96039118044001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5.1043221025372594</v>
      </c>
      <c r="L17">
        <v>211.99537187471796</v>
      </c>
      <c r="M17">
        <v>14.107843902439024</v>
      </c>
      <c r="N17">
        <v>36.243021635094713</v>
      </c>
      <c r="O17">
        <v>0</v>
      </c>
      <c r="P17">
        <v>42.331702525561475</v>
      </c>
      <c r="Q17">
        <v>0</v>
      </c>
      <c r="R17">
        <v>2.9784944246575344</v>
      </c>
      <c r="S17">
        <v>3.754850548467275</v>
      </c>
      <c r="T17">
        <v>0</v>
      </c>
      <c r="U17">
        <v>21.516563113145853</v>
      </c>
      <c r="V17">
        <v>0</v>
      </c>
      <c r="W17">
        <v>2.002830188679245</v>
      </c>
      <c r="X17">
        <v>10.000546000545999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4.7236487999999994</v>
      </c>
      <c r="AF17">
        <v>2.7225251999999998</v>
      </c>
      <c r="AG17">
        <v>13.040199359999997</v>
      </c>
      <c r="AH17">
        <v>0</v>
      </c>
      <c r="AI17">
        <v>0</v>
      </c>
      <c r="AJ17">
        <v>0</v>
      </c>
      <c r="AK17">
        <v>16.07851539</v>
      </c>
      <c r="AL17">
        <v>0</v>
      </c>
      <c r="AM17">
        <v>0</v>
      </c>
      <c r="AN17">
        <v>0.70762311300000003</v>
      </c>
      <c r="AO17">
        <v>5.3217528E-2</v>
      </c>
      <c r="AP17">
        <v>1.3755377999999998</v>
      </c>
      <c r="AQ17">
        <v>0</v>
      </c>
      <c r="AR17">
        <v>1.3548287999999999</v>
      </c>
      <c r="AS17">
        <v>1.6508294399999999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14.141903374298771</v>
      </c>
      <c r="BB17">
        <f t="shared" si="0"/>
        <v>377.60056837254763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5.1144887729814599</v>
      </c>
      <c r="L18">
        <v>211.99537187471796</v>
      </c>
      <c r="M18">
        <v>14.107843902439024</v>
      </c>
      <c r="N18">
        <v>36.243021635094713</v>
      </c>
      <c r="O18">
        <v>0</v>
      </c>
      <c r="P18">
        <v>42.331702525561475</v>
      </c>
      <c r="Q18">
        <v>0</v>
      </c>
      <c r="R18">
        <v>2.9784944246575344</v>
      </c>
      <c r="S18">
        <v>3.754850548467275</v>
      </c>
      <c r="T18">
        <v>0</v>
      </c>
      <c r="U18">
        <v>21.516563113145853</v>
      </c>
      <c r="V18">
        <v>0</v>
      </c>
      <c r="W18">
        <v>2.002830188679245</v>
      </c>
      <c r="X18">
        <v>10.000546000545999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4.7236487999999994</v>
      </c>
      <c r="AF18">
        <v>2.7225251999999998</v>
      </c>
      <c r="AG18">
        <v>13.040199359999997</v>
      </c>
      <c r="AH18">
        <v>0</v>
      </c>
      <c r="AI18">
        <v>0</v>
      </c>
      <c r="AJ18">
        <v>0</v>
      </c>
      <c r="AK18">
        <v>16.07851539</v>
      </c>
      <c r="AL18">
        <v>0</v>
      </c>
      <c r="AM18">
        <v>0</v>
      </c>
      <c r="AN18">
        <v>0.70762311300000003</v>
      </c>
      <c r="AO18">
        <v>2.1647808000000001E-2</v>
      </c>
      <c r="AP18">
        <v>1.3755377999999998</v>
      </c>
      <c r="AQ18">
        <v>0</v>
      </c>
      <c r="AR18">
        <v>1.3548287999999999</v>
      </c>
      <c r="AS18">
        <v>1.6508294399999999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14.141130625850506</v>
      </c>
      <c r="BB18">
        <f t="shared" si="0"/>
        <v>377.57993807144004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5.1043221025372594</v>
      </c>
      <c r="L19">
        <v>211.99537187471796</v>
      </c>
      <c r="M19">
        <v>14.107843902439024</v>
      </c>
      <c r="N19">
        <v>36.243021635094713</v>
      </c>
      <c r="O19">
        <v>0</v>
      </c>
      <c r="P19">
        <v>42.331702525561475</v>
      </c>
      <c r="Q19">
        <v>0</v>
      </c>
      <c r="R19">
        <v>2.9784944246575344</v>
      </c>
      <c r="S19">
        <v>3.754850548467275</v>
      </c>
      <c r="T19">
        <v>0</v>
      </c>
      <c r="U19">
        <v>21.516563113145853</v>
      </c>
      <c r="V19">
        <v>0</v>
      </c>
      <c r="W19">
        <v>2.002830188679245</v>
      </c>
      <c r="X19">
        <v>10.000546000545999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4.7236487999999994</v>
      </c>
      <c r="AF19">
        <v>2.7225251999999998</v>
      </c>
      <c r="AG19">
        <v>13.040199359999997</v>
      </c>
      <c r="AH19">
        <v>0</v>
      </c>
      <c r="AI19">
        <v>0</v>
      </c>
      <c r="AJ19">
        <v>0</v>
      </c>
      <c r="AK19">
        <v>16.07851539</v>
      </c>
      <c r="AL19">
        <v>0</v>
      </c>
      <c r="AM19">
        <v>0</v>
      </c>
      <c r="AN19">
        <v>0.70762311300000003</v>
      </c>
      <c r="AO19">
        <v>2.6157767999999998E-2</v>
      </c>
      <c r="AP19">
        <v>1.3755377999999998</v>
      </c>
      <c r="AQ19">
        <v>0</v>
      </c>
      <c r="AR19">
        <v>1.3548287999999999</v>
      </c>
      <c r="AS19">
        <v>1.6508294399999999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14.14092652309877</v>
      </c>
      <c r="BB19">
        <f t="shared" si="0"/>
        <v>377.57448546374764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5.1144887729814599</v>
      </c>
      <c r="L20">
        <v>211.99537187471796</v>
      </c>
      <c r="M20">
        <v>14.107843902439024</v>
      </c>
      <c r="N20">
        <v>36.243021635094713</v>
      </c>
      <c r="O20">
        <v>0</v>
      </c>
      <c r="P20">
        <v>42.331702525561475</v>
      </c>
      <c r="Q20">
        <v>0</v>
      </c>
      <c r="R20">
        <v>2.9784944246575344</v>
      </c>
      <c r="S20">
        <v>3.754850548467275</v>
      </c>
      <c r="T20">
        <v>0</v>
      </c>
      <c r="U20">
        <v>21.516563113145853</v>
      </c>
      <c r="V20">
        <v>0</v>
      </c>
      <c r="W20">
        <v>2.002830188679245</v>
      </c>
      <c r="X20">
        <v>10.000546000545999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4.7236487999999994</v>
      </c>
      <c r="AF20">
        <v>2.7225251999999998</v>
      </c>
      <c r="AG20">
        <v>13.040199359999997</v>
      </c>
      <c r="AH20">
        <v>0</v>
      </c>
      <c r="AI20">
        <v>0</v>
      </c>
      <c r="AJ20">
        <v>0</v>
      </c>
      <c r="AK20">
        <v>16.07851539</v>
      </c>
      <c r="AL20">
        <v>0</v>
      </c>
      <c r="AM20">
        <v>0</v>
      </c>
      <c r="AN20">
        <v>0.70762311300000003</v>
      </c>
      <c r="AO20">
        <v>2.7059759999999997E-3</v>
      </c>
      <c r="AP20">
        <v>1.3755377999999998</v>
      </c>
      <c r="AQ20">
        <v>0</v>
      </c>
      <c r="AR20">
        <v>1.3548287999999999</v>
      </c>
      <c r="AS20">
        <v>1.6508294399999999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14.140446768650506</v>
      </c>
      <c r="BB20">
        <f t="shared" si="0"/>
        <v>377.56168009664003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5.1043221025372594</v>
      </c>
      <c r="L21">
        <v>211.99537187471796</v>
      </c>
      <c r="M21">
        <v>14.107843902439024</v>
      </c>
      <c r="N21">
        <v>36.243021635094713</v>
      </c>
      <c r="O21">
        <v>0</v>
      </c>
      <c r="P21">
        <v>42.331702525561475</v>
      </c>
      <c r="Q21">
        <v>0</v>
      </c>
      <c r="R21">
        <v>2.9784944246575344</v>
      </c>
      <c r="S21">
        <v>3.754850548467275</v>
      </c>
      <c r="T21">
        <v>0</v>
      </c>
      <c r="U21">
        <v>21.516563113145853</v>
      </c>
      <c r="V21">
        <v>0</v>
      </c>
      <c r="W21">
        <v>2.002830188679245</v>
      </c>
      <c r="X21">
        <v>10.000546000545999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4.7236487999999994</v>
      </c>
      <c r="AF21">
        <v>2.7225251999999998</v>
      </c>
      <c r="AG21">
        <v>13.040199359999997</v>
      </c>
      <c r="AH21">
        <v>0</v>
      </c>
      <c r="AI21">
        <v>0</v>
      </c>
      <c r="AJ21">
        <v>0</v>
      </c>
      <c r="AK21">
        <v>16.07851539</v>
      </c>
      <c r="AL21">
        <v>0</v>
      </c>
      <c r="AM21">
        <v>0</v>
      </c>
      <c r="AN21">
        <v>0.70762311300000003</v>
      </c>
      <c r="AO21">
        <v>0</v>
      </c>
      <c r="AP21">
        <v>1.3755377999999998</v>
      </c>
      <c r="AQ21">
        <v>4.6394400000000005</v>
      </c>
      <c r="AR21">
        <v>1.3548287999999999</v>
      </c>
      <c r="AS21">
        <v>1.6508294399999999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14.307465976698772</v>
      </c>
      <c r="BB21">
        <f t="shared" si="0"/>
        <v>382.02122824214757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5.1144887729814599</v>
      </c>
      <c r="L22">
        <v>211.99537187471796</v>
      </c>
      <c r="M22">
        <v>14.107843902439024</v>
      </c>
      <c r="N22">
        <v>36.243021635094713</v>
      </c>
      <c r="O22">
        <v>0</v>
      </c>
      <c r="P22">
        <v>42.331702525561475</v>
      </c>
      <c r="Q22">
        <v>0</v>
      </c>
      <c r="R22">
        <v>2.9784944246575344</v>
      </c>
      <c r="S22">
        <v>3.754850548467275</v>
      </c>
      <c r="T22">
        <v>0</v>
      </c>
      <c r="U22">
        <v>21.516563113145853</v>
      </c>
      <c r="V22">
        <v>0</v>
      </c>
      <c r="W22">
        <v>2.002830188679245</v>
      </c>
      <c r="X22">
        <v>10.001414760669652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4.7236487999999994</v>
      </c>
      <c r="AF22">
        <v>2.7225251999999998</v>
      </c>
      <c r="AG22">
        <v>13.040199359999997</v>
      </c>
      <c r="AH22">
        <v>0.87175049999999998</v>
      </c>
      <c r="AI22">
        <v>0</v>
      </c>
      <c r="AJ22">
        <v>0</v>
      </c>
      <c r="AK22">
        <v>16.07851539</v>
      </c>
      <c r="AL22">
        <v>0</v>
      </c>
      <c r="AM22">
        <v>0</v>
      </c>
      <c r="AN22">
        <v>0.70762311300000003</v>
      </c>
      <c r="AO22">
        <v>0</v>
      </c>
      <c r="AP22">
        <v>1.3755377999999998</v>
      </c>
      <c r="AQ22">
        <v>8.8535979999999999</v>
      </c>
      <c r="AR22">
        <v>1.3548287999999999</v>
      </c>
      <c r="AS22">
        <v>1.6508294399999999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14.491465619290969</v>
      </c>
      <c r="BB22">
        <f t="shared" si="0"/>
        <v>386.93417253012319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5.0834545836666036</v>
      </c>
      <c r="L23">
        <v>211.99537187471796</v>
      </c>
      <c r="M23">
        <v>14.110037370850739</v>
      </c>
      <c r="N23">
        <v>36.245616266873007</v>
      </c>
      <c r="O23">
        <v>0</v>
      </c>
      <c r="P23">
        <v>42.329700924742511</v>
      </c>
      <c r="Q23">
        <v>0</v>
      </c>
      <c r="R23">
        <v>1.8353269799196783</v>
      </c>
      <c r="S23">
        <v>2.9345340648246543</v>
      </c>
      <c r="T23">
        <v>0</v>
      </c>
      <c r="U23">
        <v>21.516563113145853</v>
      </c>
      <c r="V23">
        <v>0</v>
      </c>
      <c r="W23">
        <v>1.5666700417505031</v>
      </c>
      <c r="X23">
        <v>9.3894312588301787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4.7236487999999994</v>
      </c>
      <c r="AF23">
        <v>2.7225251999999998</v>
      </c>
      <c r="AG23">
        <v>13.040199359999997</v>
      </c>
      <c r="AH23">
        <v>7.1774124500000003</v>
      </c>
      <c r="AI23">
        <v>0</v>
      </c>
      <c r="AJ23">
        <v>0</v>
      </c>
      <c r="AK23">
        <v>16.07851539</v>
      </c>
      <c r="AL23">
        <v>0</v>
      </c>
      <c r="AM23">
        <v>0</v>
      </c>
      <c r="AN23">
        <v>0.70762311300000003</v>
      </c>
      <c r="AO23">
        <v>0</v>
      </c>
      <c r="AP23">
        <v>0.74672051999999989</v>
      </c>
      <c r="AQ23">
        <v>9.5495139999999985</v>
      </c>
      <c r="AR23">
        <v>1.3548287999999999</v>
      </c>
      <c r="AS23">
        <v>1.6508294399999999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14.611783410520937</v>
      </c>
      <c r="BB23">
        <f t="shared" si="0"/>
        <v>390.14674014180076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5.0835422260529004</v>
      </c>
      <c r="L24">
        <v>211.99537187471796</v>
      </c>
      <c r="M24">
        <v>14.110037370850739</v>
      </c>
      <c r="N24">
        <v>36.245616266873007</v>
      </c>
      <c r="O24">
        <v>0</v>
      </c>
      <c r="P24">
        <v>42.329700924742511</v>
      </c>
      <c r="Q24">
        <v>0</v>
      </c>
      <c r="R24">
        <v>1.8353269799196783</v>
      </c>
      <c r="S24">
        <v>2.9345340648246543</v>
      </c>
      <c r="T24">
        <v>0</v>
      </c>
      <c r="U24">
        <v>21.516563113145853</v>
      </c>
      <c r="V24">
        <v>0</v>
      </c>
      <c r="W24">
        <v>1.9714441520467836</v>
      </c>
      <c r="X24">
        <v>10.000690802919708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0.40529999999999999</v>
      </c>
      <c r="AE24">
        <v>5.0385587200000002</v>
      </c>
      <c r="AF24">
        <v>2.7225251999999998</v>
      </c>
      <c r="AG24">
        <v>13.040199359999997</v>
      </c>
      <c r="AH24">
        <v>14.354824900000001</v>
      </c>
      <c r="AI24">
        <v>0</v>
      </c>
      <c r="AJ24">
        <v>0</v>
      </c>
      <c r="AK24">
        <v>16.07851539</v>
      </c>
      <c r="AL24">
        <v>0</v>
      </c>
      <c r="AM24">
        <v>0</v>
      </c>
      <c r="AN24">
        <v>0.70762311300000003</v>
      </c>
      <c r="AO24">
        <v>0</v>
      </c>
      <c r="AP24">
        <v>0.74672051999999989</v>
      </c>
      <c r="AQ24">
        <v>14.324271</v>
      </c>
      <c r="AR24">
        <v>1.3548287999999999</v>
      </c>
      <c r="AS24">
        <v>1.6508294399999999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15.105938065294735</v>
      </c>
      <c r="BB24">
        <f t="shared" si="0"/>
        <v>403.34108615379915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5.0938199557258654</v>
      </c>
      <c r="L25">
        <v>211.99537187471796</v>
      </c>
      <c r="M25">
        <v>14.110037370850739</v>
      </c>
      <c r="N25">
        <v>36.245616266873007</v>
      </c>
      <c r="O25">
        <v>0</v>
      </c>
      <c r="P25">
        <v>42.329700924742511</v>
      </c>
      <c r="Q25">
        <v>0</v>
      </c>
      <c r="R25">
        <v>0.42378655445544555</v>
      </c>
      <c r="S25">
        <v>1.1547302536082473</v>
      </c>
      <c r="T25">
        <v>0</v>
      </c>
      <c r="U25">
        <v>21.516563113145853</v>
      </c>
      <c r="V25">
        <v>0</v>
      </c>
      <c r="W25">
        <v>14.235138139534882</v>
      </c>
      <c r="X25">
        <v>30.169081126701126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2.6749800000000006</v>
      </c>
      <c r="AE25">
        <v>9.4472976000000006</v>
      </c>
      <c r="AF25">
        <v>2.7225251999999998</v>
      </c>
      <c r="AG25">
        <v>13.040199359999997</v>
      </c>
      <c r="AH25">
        <v>21.532237350000006</v>
      </c>
      <c r="AI25">
        <v>0</v>
      </c>
      <c r="AJ25">
        <v>0</v>
      </c>
      <c r="AK25">
        <v>16.07851539</v>
      </c>
      <c r="AL25">
        <v>0</v>
      </c>
      <c r="AM25">
        <v>0</v>
      </c>
      <c r="AN25">
        <v>0.70762311300000003</v>
      </c>
      <c r="AO25">
        <v>1.2600828239999995</v>
      </c>
      <c r="AP25">
        <v>0.74672051999999989</v>
      </c>
      <c r="AQ25">
        <v>19.099027999999997</v>
      </c>
      <c r="AR25">
        <v>1.3548287999999999</v>
      </c>
      <c r="AS25">
        <v>1.6508294399999999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16.879952892771477</v>
      </c>
      <c r="BB25">
        <f t="shared" si="0"/>
        <v>450.70876028458417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261.99658842514486</v>
      </c>
      <c r="M26">
        <v>14.110037370850739</v>
      </c>
      <c r="N26">
        <v>36.245616266873007</v>
      </c>
      <c r="O26">
        <v>0</v>
      </c>
      <c r="P26">
        <v>42.329700924742511</v>
      </c>
      <c r="Q26">
        <v>0</v>
      </c>
      <c r="R26">
        <v>6.5047186431329278</v>
      </c>
      <c r="S26">
        <v>8.1036574904580156</v>
      </c>
      <c r="T26">
        <v>0</v>
      </c>
      <c r="U26">
        <v>21.516563113145853</v>
      </c>
      <c r="V26">
        <v>5.5685459770114942</v>
      </c>
      <c r="W26">
        <v>14.235138139534882</v>
      </c>
      <c r="X26">
        <v>30.169081126701126</v>
      </c>
      <c r="Y26">
        <v>0</v>
      </c>
      <c r="Z26">
        <v>0.33748000000000006</v>
      </c>
      <c r="AA26">
        <v>1.1633856</v>
      </c>
      <c r="AB26">
        <v>0</v>
      </c>
      <c r="AC26">
        <v>2.9697708319999996</v>
      </c>
      <c r="AD26">
        <v>5.59314</v>
      </c>
      <c r="AE26">
        <v>9.4472976000000006</v>
      </c>
      <c r="AF26">
        <v>2.7225251999999998</v>
      </c>
      <c r="AG26">
        <v>13.040199359999997</v>
      </c>
      <c r="AH26">
        <v>28.709649800000001</v>
      </c>
      <c r="AI26">
        <v>0</v>
      </c>
      <c r="AJ26">
        <v>0</v>
      </c>
      <c r="AK26">
        <v>16.07851539</v>
      </c>
      <c r="AL26">
        <v>0</v>
      </c>
      <c r="AM26">
        <v>0</v>
      </c>
      <c r="AN26">
        <v>0.70762311300000003</v>
      </c>
      <c r="AO26">
        <v>1.1455298400000002</v>
      </c>
      <c r="AP26">
        <v>0.74672051999999989</v>
      </c>
      <c r="AQ26">
        <v>19.099027999999997</v>
      </c>
      <c r="AR26">
        <v>1.3548287999999999</v>
      </c>
      <c r="AS26">
        <v>1.6508294399999999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19.694217013709125</v>
      </c>
      <c r="BB26">
        <f t="shared" si="0"/>
        <v>525.85195395888638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299.9966953344757</v>
      </c>
      <c r="M27">
        <v>14.110037370850739</v>
      </c>
      <c r="N27">
        <v>36.245616266873007</v>
      </c>
      <c r="O27">
        <v>0</v>
      </c>
      <c r="P27">
        <v>42.329700924742511</v>
      </c>
      <c r="Q27">
        <v>0</v>
      </c>
      <c r="R27">
        <v>6.5047186431329278</v>
      </c>
      <c r="S27">
        <v>8.1036574904580156</v>
      </c>
      <c r="T27">
        <v>0</v>
      </c>
      <c r="U27">
        <v>21.516563113145853</v>
      </c>
      <c r="V27">
        <v>5.5685459770114942</v>
      </c>
      <c r="W27">
        <v>14.235138139534882</v>
      </c>
      <c r="X27">
        <v>30.169081126701126</v>
      </c>
      <c r="Y27">
        <v>0</v>
      </c>
      <c r="Z27">
        <v>2.1936200000000001</v>
      </c>
      <c r="AA27">
        <v>5.4737292480000006</v>
      </c>
      <c r="AB27">
        <v>1.2268349999999999</v>
      </c>
      <c r="AC27">
        <v>5.9395416639999992</v>
      </c>
      <c r="AD27">
        <v>8.3897099999999991</v>
      </c>
      <c r="AE27">
        <v>11.809121999999997</v>
      </c>
      <c r="AF27">
        <v>2.7225251999999998</v>
      </c>
      <c r="AG27">
        <v>13.040199359999997</v>
      </c>
      <c r="AH27">
        <v>35.88706225</v>
      </c>
      <c r="AI27">
        <v>1.5625576000000001</v>
      </c>
      <c r="AJ27">
        <v>0</v>
      </c>
      <c r="AK27">
        <v>16.07851539</v>
      </c>
      <c r="AL27">
        <v>0</v>
      </c>
      <c r="AM27">
        <v>0</v>
      </c>
      <c r="AN27">
        <v>0.70762311300000003</v>
      </c>
      <c r="AO27">
        <v>1.0183489679999997</v>
      </c>
      <c r="AP27">
        <v>0.74672051999999989</v>
      </c>
      <c r="AQ27">
        <v>19.099027999999997</v>
      </c>
      <c r="AR27">
        <v>10.838630400000001</v>
      </c>
      <c r="AS27">
        <v>5.1175712640000004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22.404782457035921</v>
      </c>
      <c r="BB27">
        <f t="shared" si="0"/>
        <v>598.22631190689037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9.3786386523964627</v>
      </c>
      <c r="L28">
        <v>385.00203705476832</v>
      </c>
      <c r="M28">
        <v>14.110037370850739</v>
      </c>
      <c r="N28">
        <v>36.245616266873007</v>
      </c>
      <c r="O28">
        <v>0</v>
      </c>
      <c r="P28">
        <v>42.329700924742511</v>
      </c>
      <c r="Q28">
        <v>0</v>
      </c>
      <c r="R28">
        <v>6.5007077788649701</v>
      </c>
      <c r="S28">
        <v>8.1002261108926454</v>
      </c>
      <c r="T28">
        <v>0</v>
      </c>
      <c r="U28">
        <v>21.516563113145853</v>
      </c>
      <c r="V28">
        <v>5.39017182300885</v>
      </c>
      <c r="W28">
        <v>14.235138139534882</v>
      </c>
      <c r="X28">
        <v>30.169081126701126</v>
      </c>
      <c r="Y28">
        <v>0</v>
      </c>
      <c r="Z28">
        <v>4.0214116799999999</v>
      </c>
      <c r="AA28">
        <v>9.7840728959999996</v>
      </c>
      <c r="AB28">
        <v>4.0076610000000006</v>
      </c>
      <c r="AC28">
        <v>8.9183002002000009</v>
      </c>
      <c r="AD28">
        <v>11.18628</v>
      </c>
      <c r="AE28">
        <v>15.155039899999998</v>
      </c>
      <c r="AF28">
        <v>6.0500559999999988</v>
      </c>
      <c r="AG28">
        <v>13.040199359999997</v>
      </c>
      <c r="AH28">
        <v>43.064474700000005</v>
      </c>
      <c r="AI28">
        <v>5.0783122000000009</v>
      </c>
      <c r="AJ28">
        <v>0</v>
      </c>
      <c r="AK28">
        <v>16.07851539</v>
      </c>
      <c r="AL28">
        <v>0</v>
      </c>
      <c r="AM28">
        <v>0</v>
      </c>
      <c r="AN28">
        <v>0.70762311300000003</v>
      </c>
      <c r="AO28">
        <v>0.84697048800000019</v>
      </c>
      <c r="AP28">
        <v>0.74672051999999989</v>
      </c>
      <c r="AQ28">
        <v>19.099027999999997</v>
      </c>
      <c r="AR28">
        <v>10.838630400000001</v>
      </c>
      <c r="AS28">
        <v>5.1175712640000004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26.956548806461363</v>
      </c>
      <c r="BB28">
        <f t="shared" si="0"/>
        <v>719.76223666651822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9.3785022621560543</v>
      </c>
      <c r="L29">
        <v>385.00203705476832</v>
      </c>
      <c r="M29">
        <v>14.110037370850739</v>
      </c>
      <c r="N29">
        <v>36.245616266873007</v>
      </c>
      <c r="O29">
        <v>0</v>
      </c>
      <c r="P29">
        <v>42.329700924742511</v>
      </c>
      <c r="Q29">
        <v>0</v>
      </c>
      <c r="R29">
        <v>6.5007077788649701</v>
      </c>
      <c r="S29">
        <v>8.1002261108926454</v>
      </c>
      <c r="T29">
        <v>0</v>
      </c>
      <c r="U29">
        <v>21.516563113145853</v>
      </c>
      <c r="V29">
        <v>4.7683468133333324</v>
      </c>
      <c r="W29">
        <v>14.235138139534882</v>
      </c>
      <c r="X29">
        <v>30.169081126701126</v>
      </c>
      <c r="Y29">
        <v>0</v>
      </c>
      <c r="Z29">
        <v>4.0214116799999999</v>
      </c>
      <c r="AA29">
        <v>12.931030944</v>
      </c>
      <c r="AB29">
        <v>8.080753200000002</v>
      </c>
      <c r="AC29">
        <v>8.9183002002000009</v>
      </c>
      <c r="AD29">
        <v>11.18628</v>
      </c>
      <c r="AE29">
        <v>15.155039899999998</v>
      </c>
      <c r="AF29">
        <v>6.0500559999999988</v>
      </c>
      <c r="AG29">
        <v>13.040199359999997</v>
      </c>
      <c r="AH29">
        <v>43.064474700000005</v>
      </c>
      <c r="AI29">
        <v>5.0783122000000009</v>
      </c>
      <c r="AJ29">
        <v>0</v>
      </c>
      <c r="AK29">
        <v>16.07851539</v>
      </c>
      <c r="AL29">
        <v>0</v>
      </c>
      <c r="AM29">
        <v>0</v>
      </c>
      <c r="AN29">
        <v>0.70762311300000003</v>
      </c>
      <c r="AO29">
        <v>0.79375295999999995</v>
      </c>
      <c r="AP29">
        <v>0.74672051999999989</v>
      </c>
      <c r="AQ29">
        <v>19.099027999999997</v>
      </c>
      <c r="AR29">
        <v>3.3870719999999999</v>
      </c>
      <c r="AS29">
        <v>5.1175712640000004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26.923817060071993</v>
      </c>
      <c r="BB29">
        <f t="shared" si="0"/>
        <v>718.8882813329916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9.3784829939834804</v>
      </c>
      <c r="L30">
        <v>385.00203705476832</v>
      </c>
      <c r="M30">
        <v>14.110037370850739</v>
      </c>
      <c r="N30">
        <v>36.245616266873007</v>
      </c>
      <c r="O30">
        <v>0</v>
      </c>
      <c r="P30">
        <v>42.329700924742511</v>
      </c>
      <c r="Q30">
        <v>0</v>
      </c>
      <c r="R30">
        <v>6.5007077788649701</v>
      </c>
      <c r="S30">
        <v>8.1002261108926454</v>
      </c>
      <c r="T30">
        <v>0</v>
      </c>
      <c r="U30">
        <v>21.516563113145853</v>
      </c>
      <c r="V30">
        <v>5.1561208208770832</v>
      </c>
      <c r="W30">
        <v>14.235138139534882</v>
      </c>
      <c r="X30">
        <v>30.169081126701126</v>
      </c>
      <c r="Y30">
        <v>0</v>
      </c>
      <c r="Z30">
        <v>4.0214116799999999</v>
      </c>
      <c r="AA30">
        <v>12.931030944</v>
      </c>
      <c r="AB30">
        <v>8.080753200000002</v>
      </c>
      <c r="AC30">
        <v>8.9183002002000009</v>
      </c>
      <c r="AD30">
        <v>11.18628</v>
      </c>
      <c r="AE30">
        <v>15.155039899999998</v>
      </c>
      <c r="AF30">
        <v>6.0500559999999988</v>
      </c>
      <c r="AG30">
        <v>13.040199359999997</v>
      </c>
      <c r="AH30">
        <v>43.064474700000005</v>
      </c>
      <c r="AI30">
        <v>5.0783122000000009</v>
      </c>
      <c r="AJ30">
        <v>0</v>
      </c>
      <c r="AK30">
        <v>16.07851539</v>
      </c>
      <c r="AL30">
        <v>0</v>
      </c>
      <c r="AM30">
        <v>0</v>
      </c>
      <c r="AN30">
        <v>0.70762311300000003</v>
      </c>
      <c r="AO30">
        <v>0.74775136799999997</v>
      </c>
      <c r="AP30">
        <v>0.74672051999999989</v>
      </c>
      <c r="AQ30">
        <v>19.099027999999997</v>
      </c>
      <c r="AR30">
        <v>3.3870719999999999</v>
      </c>
      <c r="AS30">
        <v>5.1175712640000004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26.936154309846579</v>
      </c>
      <c r="BB30">
        <f t="shared" si="0"/>
        <v>719.21769723058821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9.3783517521309712</v>
      </c>
      <c r="L31">
        <v>385.00203705476832</v>
      </c>
      <c r="M31">
        <v>14.110037370850739</v>
      </c>
      <c r="N31">
        <v>36.245616266873007</v>
      </c>
      <c r="O31">
        <v>0</v>
      </c>
      <c r="P31">
        <v>42.329700924742511</v>
      </c>
      <c r="Q31">
        <v>0</v>
      </c>
      <c r="R31">
        <v>6.5007077788649701</v>
      </c>
      <c r="S31">
        <v>8.1002261108926454</v>
      </c>
      <c r="T31">
        <v>0</v>
      </c>
      <c r="U31">
        <v>21.516563113145853</v>
      </c>
      <c r="V31">
        <v>4.7683468133333324</v>
      </c>
      <c r="W31">
        <v>14.235138139534882</v>
      </c>
      <c r="X31">
        <v>30.169081126701126</v>
      </c>
      <c r="Y31">
        <v>0</v>
      </c>
      <c r="Z31">
        <v>4.0214116799999999</v>
      </c>
      <c r="AA31">
        <v>12.931030944</v>
      </c>
      <c r="AB31">
        <v>8.080753200000002</v>
      </c>
      <c r="AC31">
        <v>8.9183002002000009</v>
      </c>
      <c r="AD31">
        <v>11.18628</v>
      </c>
      <c r="AE31">
        <v>15.155039899999998</v>
      </c>
      <c r="AF31">
        <v>6.0500559999999988</v>
      </c>
      <c r="AG31">
        <v>13.040199359999997</v>
      </c>
      <c r="AH31">
        <v>43.064474700000005</v>
      </c>
      <c r="AI31">
        <v>5.0783122000000009</v>
      </c>
      <c r="AJ31">
        <v>0</v>
      </c>
      <c r="AK31">
        <v>16.07851539</v>
      </c>
      <c r="AL31">
        <v>0</v>
      </c>
      <c r="AM31">
        <v>0</v>
      </c>
      <c r="AN31">
        <v>0.70762311300000003</v>
      </c>
      <c r="AO31">
        <v>0.76128124800000008</v>
      </c>
      <c r="AP31">
        <v>0.74672051999999989</v>
      </c>
      <c r="AQ31">
        <v>19.099027999999997</v>
      </c>
      <c r="AR31">
        <v>3.3870719999999999</v>
      </c>
      <c r="AS31">
        <v>5.1175712640000004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26.922639348045099</v>
      </c>
      <c r="BB31">
        <f t="shared" si="0"/>
        <v>718.8568368229935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9.378495654923368</v>
      </c>
      <c r="L32">
        <v>385.00203705476832</v>
      </c>
      <c r="M32">
        <v>14.110037370850739</v>
      </c>
      <c r="N32">
        <v>36.245616266873007</v>
      </c>
      <c r="O32">
        <v>0</v>
      </c>
      <c r="P32">
        <v>42.329700924742511</v>
      </c>
      <c r="Q32">
        <v>0</v>
      </c>
      <c r="R32">
        <v>6.5007077788649701</v>
      </c>
      <c r="S32">
        <v>8.1002261108926454</v>
      </c>
      <c r="T32">
        <v>0</v>
      </c>
      <c r="U32">
        <v>21.516563113145853</v>
      </c>
      <c r="V32">
        <v>4.7683468133333324</v>
      </c>
      <c r="W32">
        <v>14.235138139534882</v>
      </c>
      <c r="X32">
        <v>30.169081126701126</v>
      </c>
      <c r="Y32">
        <v>0</v>
      </c>
      <c r="Z32">
        <v>4.0214116799999999</v>
      </c>
      <c r="AA32">
        <v>12.931030944</v>
      </c>
      <c r="AB32">
        <v>8.080753200000002</v>
      </c>
      <c r="AC32">
        <v>8.9183002002000009</v>
      </c>
      <c r="AD32">
        <v>11.18628</v>
      </c>
      <c r="AE32">
        <v>15.155039899999998</v>
      </c>
      <c r="AF32">
        <v>6.0500559999999988</v>
      </c>
      <c r="AG32">
        <v>13.040199359999997</v>
      </c>
      <c r="AH32">
        <v>43.064474700000005</v>
      </c>
      <c r="AI32">
        <v>5.0783122000000009</v>
      </c>
      <c r="AJ32">
        <v>0</v>
      </c>
      <c r="AK32">
        <v>16.07851539</v>
      </c>
      <c r="AL32">
        <v>0</v>
      </c>
      <c r="AM32">
        <v>0</v>
      </c>
      <c r="AN32">
        <v>0.70762311300000003</v>
      </c>
      <c r="AO32">
        <v>0.79375295999999995</v>
      </c>
      <c r="AP32">
        <v>0.74672051999999989</v>
      </c>
      <c r="AQ32">
        <v>19.099027999999997</v>
      </c>
      <c r="AR32">
        <v>3.3870719999999999</v>
      </c>
      <c r="AS32">
        <v>5.1175712640000004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26.923816825652597</v>
      </c>
      <c r="BB32">
        <f t="shared" si="0"/>
        <v>718.88827496017836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9.3783817762923025</v>
      </c>
      <c r="L33">
        <v>385.00203705476832</v>
      </c>
      <c r="M33">
        <v>14.110037370850739</v>
      </c>
      <c r="N33">
        <v>36.245616266873007</v>
      </c>
      <c r="O33">
        <v>0</v>
      </c>
      <c r="P33">
        <v>42.329700924742511</v>
      </c>
      <c r="Q33">
        <v>0</v>
      </c>
      <c r="R33">
        <v>6.5007077788649701</v>
      </c>
      <c r="S33">
        <v>8.1002261108926454</v>
      </c>
      <c r="T33">
        <v>0</v>
      </c>
      <c r="U33">
        <v>21.516563113145853</v>
      </c>
      <c r="V33">
        <v>4.7683468133333324</v>
      </c>
      <c r="W33">
        <v>13.594241217798594</v>
      </c>
      <c r="X33">
        <v>30.169081126701126</v>
      </c>
      <c r="Y33">
        <v>0</v>
      </c>
      <c r="Z33">
        <v>4.0214116799999999</v>
      </c>
      <c r="AA33">
        <v>12.931030944</v>
      </c>
      <c r="AB33">
        <v>8.080753200000002</v>
      </c>
      <c r="AC33">
        <v>8.9183002002000009</v>
      </c>
      <c r="AD33">
        <v>11.18628</v>
      </c>
      <c r="AE33">
        <v>15.155039899999998</v>
      </c>
      <c r="AF33">
        <v>6.0500559999999988</v>
      </c>
      <c r="AG33">
        <v>13.040199359999997</v>
      </c>
      <c r="AH33">
        <v>43.064474700000005</v>
      </c>
      <c r="AI33">
        <v>5.0783122000000009</v>
      </c>
      <c r="AJ33">
        <v>0</v>
      </c>
      <c r="AK33">
        <v>16.07851539</v>
      </c>
      <c r="AL33">
        <v>0</v>
      </c>
      <c r="AM33">
        <v>0</v>
      </c>
      <c r="AN33">
        <v>0.70762311300000003</v>
      </c>
      <c r="AO33">
        <v>0.79285096799999988</v>
      </c>
      <c r="AP33">
        <v>0.74672051999999989</v>
      </c>
      <c r="AQ33">
        <v>19.099027999999997</v>
      </c>
      <c r="AR33">
        <v>3.3870719999999999</v>
      </c>
      <c r="AS33">
        <v>3.3016588799999997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26.835089456310978</v>
      </c>
      <c r="BB33">
        <f t="shared" si="0"/>
        <v>716.51917715315267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9.3784867399267373</v>
      </c>
      <c r="L34">
        <v>385.00203705476832</v>
      </c>
      <c r="M34">
        <v>14.110037370850739</v>
      </c>
      <c r="N34">
        <v>36.245616266873007</v>
      </c>
      <c r="O34">
        <v>0</v>
      </c>
      <c r="P34">
        <v>42.329700924742511</v>
      </c>
      <c r="Q34">
        <v>0</v>
      </c>
      <c r="R34">
        <v>6.5007077788649701</v>
      </c>
      <c r="S34">
        <v>8.1002261108926454</v>
      </c>
      <c r="T34">
        <v>0</v>
      </c>
      <c r="U34">
        <v>21.516563113145853</v>
      </c>
      <c r="V34">
        <v>4.7683468133333324</v>
      </c>
      <c r="W34">
        <v>13.594241217798594</v>
      </c>
      <c r="X34">
        <v>30.169081126701126</v>
      </c>
      <c r="Y34">
        <v>0</v>
      </c>
      <c r="Z34">
        <v>2.0096934000000006</v>
      </c>
      <c r="AA34">
        <v>12.931030944</v>
      </c>
      <c r="AB34">
        <v>8.080753200000002</v>
      </c>
      <c r="AC34">
        <v>5.9395416639999992</v>
      </c>
      <c r="AD34">
        <v>11.18628</v>
      </c>
      <c r="AE34">
        <v>15.155039899999998</v>
      </c>
      <c r="AF34">
        <v>2.7225251999999998</v>
      </c>
      <c r="AG34">
        <v>13.040199359999997</v>
      </c>
      <c r="AH34">
        <v>43.064474700000005</v>
      </c>
      <c r="AI34">
        <v>1.5625576000000001</v>
      </c>
      <c r="AJ34">
        <v>0</v>
      </c>
      <c r="AK34">
        <v>16.07851539</v>
      </c>
      <c r="AL34">
        <v>0</v>
      </c>
      <c r="AM34">
        <v>0</v>
      </c>
      <c r="AN34">
        <v>0.70762311300000003</v>
      </c>
      <c r="AO34">
        <v>0.78112507200000003</v>
      </c>
      <c r="AP34">
        <v>0.74672051999999989</v>
      </c>
      <c r="AQ34">
        <v>19.099027999999997</v>
      </c>
      <c r="AR34">
        <v>10.838630400000001</v>
      </c>
      <c r="AS34">
        <v>3.3016588799999997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26.67647229980637</v>
      </c>
      <c r="BB34">
        <f t="shared" si="0"/>
        <v>712.28396956109145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9.3784062963578396</v>
      </c>
      <c r="L35">
        <v>385.00203705476832</v>
      </c>
      <c r="M35">
        <v>14.110037370850739</v>
      </c>
      <c r="N35">
        <v>36.245616266873007</v>
      </c>
      <c r="O35">
        <v>0</v>
      </c>
      <c r="P35">
        <v>42.329700924742511</v>
      </c>
      <c r="Q35">
        <v>0</v>
      </c>
      <c r="R35">
        <v>6.5007077788649701</v>
      </c>
      <c r="S35">
        <v>8.1002261108926454</v>
      </c>
      <c r="T35">
        <v>0</v>
      </c>
      <c r="U35">
        <v>21.516563113145853</v>
      </c>
      <c r="V35">
        <v>4.7683468133333324</v>
      </c>
      <c r="W35">
        <v>14.235138139534882</v>
      </c>
      <c r="X35">
        <v>30.169081126701126</v>
      </c>
      <c r="Y35">
        <v>0</v>
      </c>
      <c r="Z35">
        <v>2.01070584</v>
      </c>
      <c r="AA35">
        <v>9.7840728959999996</v>
      </c>
      <c r="AB35">
        <v>8.080753200000002</v>
      </c>
      <c r="AC35">
        <v>2.9697708319999996</v>
      </c>
      <c r="AD35">
        <v>11.18628</v>
      </c>
      <c r="AE35">
        <v>15.155039899999998</v>
      </c>
      <c r="AF35">
        <v>2.7225251999999998</v>
      </c>
      <c r="AG35">
        <v>13.040199359999997</v>
      </c>
      <c r="AH35">
        <v>43.064474700000005</v>
      </c>
      <c r="AI35">
        <v>0.97659849999999992</v>
      </c>
      <c r="AJ35">
        <v>0</v>
      </c>
      <c r="AK35">
        <v>16.07851539</v>
      </c>
      <c r="AL35">
        <v>0</v>
      </c>
      <c r="AM35">
        <v>0</v>
      </c>
      <c r="AN35">
        <v>0.70762311300000003</v>
      </c>
      <c r="AO35">
        <v>0.79465495200000003</v>
      </c>
      <c r="AP35">
        <v>0.74672051999999989</v>
      </c>
      <c r="AQ35">
        <v>19.099027999999997</v>
      </c>
      <c r="AR35">
        <v>10.838630400000001</v>
      </c>
      <c r="AS35">
        <v>3.3016588799999997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26.45816374708474</v>
      </c>
      <c r="BB35">
        <f t="shared" si="0"/>
        <v>706.45494893198054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9.3784062963578396</v>
      </c>
      <c r="L36">
        <v>385.00203705476832</v>
      </c>
      <c r="M36">
        <v>14.110037370850739</v>
      </c>
      <c r="N36">
        <v>36.245616266873007</v>
      </c>
      <c r="O36">
        <v>0</v>
      </c>
      <c r="P36">
        <v>42.329700924742511</v>
      </c>
      <c r="Q36">
        <v>0</v>
      </c>
      <c r="R36">
        <v>6.5007077788649701</v>
      </c>
      <c r="S36">
        <v>8.1002261108926454</v>
      </c>
      <c r="T36">
        <v>0</v>
      </c>
      <c r="U36">
        <v>21.516563113145853</v>
      </c>
      <c r="V36">
        <v>4.7683468133333324</v>
      </c>
      <c r="W36">
        <v>14.235138139534882</v>
      </c>
      <c r="X36">
        <v>30.169081126701126</v>
      </c>
      <c r="Y36">
        <v>0</v>
      </c>
      <c r="Z36">
        <v>2.01070584</v>
      </c>
      <c r="AA36">
        <v>5.4737292480000006</v>
      </c>
      <c r="AB36">
        <v>8.080753200000002</v>
      </c>
      <c r="AC36">
        <v>0</v>
      </c>
      <c r="AD36">
        <v>11.18628</v>
      </c>
      <c r="AE36">
        <v>15.155039899999998</v>
      </c>
      <c r="AF36">
        <v>2.7225251999999998</v>
      </c>
      <c r="AG36">
        <v>13.040199359999997</v>
      </c>
      <c r="AH36">
        <v>35.88706225</v>
      </c>
      <c r="AI36">
        <v>0.97659849999999992</v>
      </c>
      <c r="AJ36">
        <v>0</v>
      </c>
      <c r="AK36">
        <v>16.07851539</v>
      </c>
      <c r="AL36">
        <v>0</v>
      </c>
      <c r="AM36">
        <v>0</v>
      </c>
      <c r="AN36">
        <v>0.70762311300000003</v>
      </c>
      <c r="AO36">
        <v>0.82351869599999994</v>
      </c>
      <c r="AP36">
        <v>0.74672051999999989</v>
      </c>
      <c r="AQ36">
        <v>19.099027999999997</v>
      </c>
      <c r="AR36">
        <v>10.838630400000001</v>
      </c>
      <c r="AS36">
        <v>3.3016588799999997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25.937288799984742</v>
      </c>
      <c r="BB36">
        <f t="shared" si="0"/>
        <v>692.54716069308051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9.3784062963578396</v>
      </c>
      <c r="L37">
        <v>385.00203705476832</v>
      </c>
      <c r="M37">
        <v>14.110037370850739</v>
      </c>
      <c r="N37">
        <v>36.245616266873007</v>
      </c>
      <c r="O37">
        <v>0</v>
      </c>
      <c r="P37">
        <v>42.329700924742511</v>
      </c>
      <c r="Q37">
        <v>0</v>
      </c>
      <c r="R37">
        <v>6.5007077788649701</v>
      </c>
      <c r="S37">
        <v>8.1002261108926454</v>
      </c>
      <c r="T37">
        <v>0</v>
      </c>
      <c r="U37">
        <v>21.516563113145853</v>
      </c>
      <c r="V37">
        <v>4.7683468133333324</v>
      </c>
      <c r="W37">
        <v>14.235138139534882</v>
      </c>
      <c r="X37">
        <v>30.169081126701126</v>
      </c>
      <c r="Y37">
        <v>0</v>
      </c>
      <c r="Z37">
        <v>0.202488</v>
      </c>
      <c r="AA37">
        <v>1.1633856</v>
      </c>
      <c r="AB37">
        <v>8.080753200000002</v>
      </c>
      <c r="AC37">
        <v>0</v>
      </c>
      <c r="AD37">
        <v>8.3897099999999991</v>
      </c>
      <c r="AE37">
        <v>15.155039899999998</v>
      </c>
      <c r="AF37">
        <v>2.7225251999999998</v>
      </c>
      <c r="AG37">
        <v>13.040199359999997</v>
      </c>
      <c r="AH37">
        <v>26.152515000000005</v>
      </c>
      <c r="AI37">
        <v>0.97659849999999992</v>
      </c>
      <c r="AJ37">
        <v>0</v>
      </c>
      <c r="AK37">
        <v>16.07851539</v>
      </c>
      <c r="AL37">
        <v>0</v>
      </c>
      <c r="AM37">
        <v>0</v>
      </c>
      <c r="AN37">
        <v>0.70762311300000003</v>
      </c>
      <c r="AO37">
        <v>0.85418642399999989</v>
      </c>
      <c r="AP37">
        <v>1.9257529199999999</v>
      </c>
      <c r="AQ37">
        <v>19.099027999999997</v>
      </c>
      <c r="AR37">
        <v>3.3870719999999999</v>
      </c>
      <c r="AS37">
        <v>3.3016588799999997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25.038704632284738</v>
      </c>
      <c r="BB37">
        <f t="shared" si="0"/>
        <v>668.55420785078047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9.3784062963578396</v>
      </c>
      <c r="L38">
        <v>385.00203705476832</v>
      </c>
      <c r="M38">
        <v>14.110037370850739</v>
      </c>
      <c r="N38">
        <v>36.245616266873007</v>
      </c>
      <c r="O38">
        <v>0</v>
      </c>
      <c r="P38">
        <v>42.329700924742511</v>
      </c>
      <c r="Q38">
        <v>0</v>
      </c>
      <c r="R38">
        <v>6.5007077788649701</v>
      </c>
      <c r="S38">
        <v>8.1002261108926454</v>
      </c>
      <c r="T38">
        <v>0</v>
      </c>
      <c r="U38">
        <v>21.516563113145853</v>
      </c>
      <c r="V38">
        <v>4.7683468133333324</v>
      </c>
      <c r="W38">
        <v>14.235138139534882</v>
      </c>
      <c r="X38">
        <v>30.169081126701126</v>
      </c>
      <c r="Y38">
        <v>0</v>
      </c>
      <c r="Z38">
        <v>0</v>
      </c>
      <c r="AA38">
        <v>0</v>
      </c>
      <c r="AB38">
        <v>4.0076610000000006</v>
      </c>
      <c r="AC38">
        <v>0</v>
      </c>
      <c r="AD38">
        <v>8.3897099999999991</v>
      </c>
      <c r="AE38">
        <v>10.07711744</v>
      </c>
      <c r="AF38">
        <v>2.7225251999999998</v>
      </c>
      <c r="AG38">
        <v>13.040199359999997</v>
      </c>
      <c r="AH38">
        <v>20.340844999999998</v>
      </c>
      <c r="AI38">
        <v>0.97659849999999992</v>
      </c>
      <c r="AJ38">
        <v>0</v>
      </c>
      <c r="AK38">
        <v>16.07851539</v>
      </c>
      <c r="AL38">
        <v>0</v>
      </c>
      <c r="AM38">
        <v>0</v>
      </c>
      <c r="AN38">
        <v>0.70762311300000003</v>
      </c>
      <c r="AO38">
        <v>0.88034419200000003</v>
      </c>
      <c r="AP38">
        <v>1.9257529199999999</v>
      </c>
      <c r="AQ38">
        <v>19.099027999999997</v>
      </c>
      <c r="AR38">
        <v>3.3870719999999999</v>
      </c>
      <c r="AS38">
        <v>3.3016588799999997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24.450188276784736</v>
      </c>
      <c r="BB38">
        <f t="shared" si="0"/>
        <v>652.84032371428054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9.3784062963578396</v>
      </c>
      <c r="L39">
        <v>385.00203705476832</v>
      </c>
      <c r="M39">
        <v>14.110037370850739</v>
      </c>
      <c r="N39">
        <v>36.245616266873007</v>
      </c>
      <c r="O39">
        <v>0</v>
      </c>
      <c r="P39">
        <v>42.329700924742511</v>
      </c>
      <c r="Q39">
        <v>0</v>
      </c>
      <c r="R39">
        <v>6.5007077788649701</v>
      </c>
      <c r="S39">
        <v>8.1002261108926454</v>
      </c>
      <c r="T39">
        <v>0</v>
      </c>
      <c r="U39">
        <v>21.516563113145853</v>
      </c>
      <c r="V39">
        <v>4.7683468133333324</v>
      </c>
      <c r="W39">
        <v>14.235138139534882</v>
      </c>
      <c r="X39">
        <v>30.169081126701126</v>
      </c>
      <c r="Y39">
        <v>0</v>
      </c>
      <c r="Z39">
        <v>0</v>
      </c>
      <c r="AA39">
        <v>0</v>
      </c>
      <c r="AB39">
        <v>4.0076610000000006</v>
      </c>
      <c r="AC39">
        <v>0</v>
      </c>
      <c r="AD39">
        <v>5.59314</v>
      </c>
      <c r="AE39">
        <v>10.07711744</v>
      </c>
      <c r="AF39">
        <v>1.9662682</v>
      </c>
      <c r="AG39">
        <v>13.040199359999997</v>
      </c>
      <c r="AH39">
        <v>5.8116700000000003</v>
      </c>
      <c r="AI39">
        <v>0.97659849999999992</v>
      </c>
      <c r="AJ39">
        <v>0</v>
      </c>
      <c r="AK39">
        <v>16.07851539</v>
      </c>
      <c r="AL39">
        <v>0</v>
      </c>
      <c r="AM39">
        <v>0</v>
      </c>
      <c r="AN39">
        <v>0.70762311300000003</v>
      </c>
      <c r="AO39">
        <v>0.89026610399999984</v>
      </c>
      <c r="AP39">
        <v>1.9257529199999999</v>
      </c>
      <c r="AQ39">
        <v>14.30494</v>
      </c>
      <c r="AR39">
        <v>3.3870719999999999</v>
      </c>
      <c r="AS39">
        <v>4.127073600000001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23.654516902084744</v>
      </c>
      <c r="BB39">
        <f t="shared" si="0"/>
        <v>631.59524172098054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9.3784062963578396</v>
      </c>
      <c r="L40">
        <v>385.00203705476832</v>
      </c>
      <c r="M40">
        <v>14.110037370850739</v>
      </c>
      <c r="N40">
        <v>36.245616266873007</v>
      </c>
      <c r="O40">
        <v>0</v>
      </c>
      <c r="P40">
        <v>42.329700924742511</v>
      </c>
      <c r="Q40">
        <v>0</v>
      </c>
      <c r="R40">
        <v>6.5007077788649701</v>
      </c>
      <c r="S40">
        <v>8.1002261108926454</v>
      </c>
      <c r="T40">
        <v>0</v>
      </c>
      <c r="U40">
        <v>21.516563113145853</v>
      </c>
      <c r="V40">
        <v>4.7683468133333324</v>
      </c>
      <c r="W40">
        <v>14.235138139534882</v>
      </c>
      <c r="X40">
        <v>30.169081126701126</v>
      </c>
      <c r="Y40">
        <v>0</v>
      </c>
      <c r="Z40">
        <v>0</v>
      </c>
      <c r="AA40">
        <v>0</v>
      </c>
      <c r="AB40">
        <v>1.2268349999999999</v>
      </c>
      <c r="AC40">
        <v>0</v>
      </c>
      <c r="AD40">
        <v>2.79657</v>
      </c>
      <c r="AE40">
        <v>10.07711744</v>
      </c>
      <c r="AF40">
        <v>1.9662682</v>
      </c>
      <c r="AG40">
        <v>13.040199359999997</v>
      </c>
      <c r="AH40">
        <v>0</v>
      </c>
      <c r="AI40">
        <v>0.97659849999999992</v>
      </c>
      <c r="AJ40">
        <v>0</v>
      </c>
      <c r="AK40">
        <v>16.07851539</v>
      </c>
      <c r="AL40">
        <v>0</v>
      </c>
      <c r="AM40">
        <v>0</v>
      </c>
      <c r="AN40">
        <v>0.70762311300000003</v>
      </c>
      <c r="AO40">
        <v>0.9236398079999999</v>
      </c>
      <c r="AP40">
        <v>1.9257529199999999</v>
      </c>
      <c r="AQ40">
        <v>8.5443020000000001</v>
      </c>
      <c r="AR40">
        <v>3.3870719999999999</v>
      </c>
      <c r="AS40">
        <v>4.127073600000001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23.036617448884741</v>
      </c>
      <c r="BB40">
        <f t="shared" si="0"/>
        <v>615.09681087818058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9.3784062963578396</v>
      </c>
      <c r="L41">
        <v>385.00203705476832</v>
      </c>
      <c r="M41">
        <v>14.110037370850739</v>
      </c>
      <c r="N41">
        <v>36.245616266873007</v>
      </c>
      <c r="O41">
        <v>0</v>
      </c>
      <c r="P41">
        <v>42.329700924742511</v>
      </c>
      <c r="Q41">
        <v>0</v>
      </c>
      <c r="R41">
        <v>6.5007077788649701</v>
      </c>
      <c r="S41">
        <v>8.1002261108926454</v>
      </c>
      <c r="T41">
        <v>0</v>
      </c>
      <c r="U41">
        <v>21.516563113145853</v>
      </c>
      <c r="V41">
        <v>4.7683468133333324</v>
      </c>
      <c r="W41">
        <v>14.235138139534882</v>
      </c>
      <c r="X41">
        <v>30.169081126701126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0.40529999999999999</v>
      </c>
      <c r="AE41">
        <v>4.8811037599999993</v>
      </c>
      <c r="AF41">
        <v>2.0570190400000001</v>
      </c>
      <c r="AG41">
        <v>13.040199359999997</v>
      </c>
      <c r="AH41">
        <v>0</v>
      </c>
      <c r="AI41">
        <v>0.97659849999999992</v>
      </c>
      <c r="AJ41">
        <v>0</v>
      </c>
      <c r="AK41">
        <v>16.07851539</v>
      </c>
      <c r="AL41">
        <v>0</v>
      </c>
      <c r="AM41">
        <v>0</v>
      </c>
      <c r="AN41">
        <v>0.70762311300000003</v>
      </c>
      <c r="AO41">
        <v>0.94799359199999989</v>
      </c>
      <c r="AP41">
        <v>0.94322591999999983</v>
      </c>
      <c r="AQ41">
        <v>3.8661999999999996</v>
      </c>
      <c r="AR41">
        <v>3.3870719999999999</v>
      </c>
      <c r="AS41">
        <v>4.9524883199999987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22.548031703384741</v>
      </c>
      <c r="BB41">
        <f t="shared" si="0"/>
        <v>602.05116828768064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9.3784062963578396</v>
      </c>
      <c r="L42">
        <v>385.00203705476832</v>
      </c>
      <c r="M42">
        <v>14.110037370850739</v>
      </c>
      <c r="N42">
        <v>36.245616266873007</v>
      </c>
      <c r="O42">
        <v>0</v>
      </c>
      <c r="P42">
        <v>42.329700924742511</v>
      </c>
      <c r="Q42">
        <v>0</v>
      </c>
      <c r="R42">
        <v>6.5007077788649701</v>
      </c>
      <c r="S42">
        <v>8.1002261108926454</v>
      </c>
      <c r="T42">
        <v>0</v>
      </c>
      <c r="U42">
        <v>21.516563113145853</v>
      </c>
      <c r="V42">
        <v>4.7683468133333324</v>
      </c>
      <c r="W42">
        <v>14.235138139534882</v>
      </c>
      <c r="X42">
        <v>30.169081126701126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2.0570190400000001</v>
      </c>
      <c r="AG42">
        <v>13.040199359999997</v>
      </c>
      <c r="AH42">
        <v>0</v>
      </c>
      <c r="AI42">
        <v>0.97659849999999992</v>
      </c>
      <c r="AJ42">
        <v>0</v>
      </c>
      <c r="AK42">
        <v>16.07851539</v>
      </c>
      <c r="AL42">
        <v>0</v>
      </c>
      <c r="AM42">
        <v>0</v>
      </c>
      <c r="AN42">
        <v>0.70762311300000003</v>
      </c>
      <c r="AO42">
        <v>0.99219119999999994</v>
      </c>
      <c r="AP42">
        <v>0.94322591999999983</v>
      </c>
      <c r="AQ42">
        <v>0</v>
      </c>
      <c r="AR42">
        <v>10.838630400000001</v>
      </c>
      <c r="AS42">
        <v>4.9524883199999987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22.488219513184738</v>
      </c>
      <c r="BB42">
        <f t="shared" si="0"/>
        <v>600.45413272588064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9.3784062963578396</v>
      </c>
      <c r="L43">
        <v>385.00203705476832</v>
      </c>
      <c r="M43">
        <v>14.110037370850739</v>
      </c>
      <c r="N43">
        <v>36.245616266873007</v>
      </c>
      <c r="O43">
        <v>0</v>
      </c>
      <c r="P43">
        <v>42.329700924742511</v>
      </c>
      <c r="Q43">
        <v>5.7880530421216845</v>
      </c>
      <c r="R43">
        <v>6.5007077788649701</v>
      </c>
      <c r="S43">
        <v>8.1002261108926454</v>
      </c>
      <c r="T43">
        <v>0</v>
      </c>
      <c r="U43">
        <v>21.516563113145853</v>
      </c>
      <c r="V43">
        <v>4.7683468133333324</v>
      </c>
      <c r="W43">
        <v>14.235138139534882</v>
      </c>
      <c r="X43">
        <v>30.169081126701126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2.0570190400000001</v>
      </c>
      <c r="AG43">
        <v>13.040199359999997</v>
      </c>
      <c r="AH43">
        <v>0</v>
      </c>
      <c r="AI43">
        <v>0</v>
      </c>
      <c r="AJ43">
        <v>0</v>
      </c>
      <c r="AK43">
        <v>16.07851539</v>
      </c>
      <c r="AL43">
        <v>0</v>
      </c>
      <c r="AM43">
        <v>0</v>
      </c>
      <c r="AN43">
        <v>0.70762311300000003</v>
      </c>
      <c r="AO43">
        <v>1.0381927919999998</v>
      </c>
      <c r="AP43">
        <v>0.94322591999999983</v>
      </c>
      <c r="AQ43">
        <v>0</v>
      </c>
      <c r="AR43">
        <v>10.838630400000001</v>
      </c>
      <c r="AS43">
        <v>3.3016588799999997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22.603978763056816</v>
      </c>
      <c r="BB43">
        <f t="shared" si="0"/>
        <v>603.54500017013027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9.3784062963578396</v>
      </c>
      <c r="L44">
        <v>385.00203705476832</v>
      </c>
      <c r="M44">
        <v>14.110037370850739</v>
      </c>
      <c r="N44">
        <v>36.245616266873007</v>
      </c>
      <c r="O44">
        <v>0</v>
      </c>
      <c r="P44">
        <v>42.329700924742511</v>
      </c>
      <c r="Q44">
        <v>6.9509283933600656</v>
      </c>
      <c r="R44">
        <v>6.5007077788649701</v>
      </c>
      <c r="S44">
        <v>8.1002261108926454</v>
      </c>
      <c r="T44">
        <v>0</v>
      </c>
      <c r="U44">
        <v>21.516563113145853</v>
      </c>
      <c r="V44">
        <v>4.7683468133333324</v>
      </c>
      <c r="W44">
        <v>14.235138139534882</v>
      </c>
      <c r="X44">
        <v>30.169081126701126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2.0570190400000001</v>
      </c>
      <c r="AG44">
        <v>13.040199359999997</v>
      </c>
      <c r="AH44">
        <v>0</v>
      </c>
      <c r="AI44">
        <v>0</v>
      </c>
      <c r="AJ44">
        <v>0</v>
      </c>
      <c r="AK44">
        <v>16.07851539</v>
      </c>
      <c r="AL44">
        <v>0</v>
      </c>
      <c r="AM44">
        <v>0</v>
      </c>
      <c r="AN44">
        <v>0.70762311300000003</v>
      </c>
      <c r="AO44">
        <v>1.0697625120000001</v>
      </c>
      <c r="AP44">
        <v>0.94322591999999983</v>
      </c>
      <c r="AQ44">
        <v>0</v>
      </c>
      <c r="AR44">
        <v>2.7096575999999999</v>
      </c>
      <c r="AS44">
        <v>3.3016588799999997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22.353642075744805</v>
      </c>
      <c r="BB44">
        <f t="shared" si="0"/>
        <v>596.86080912868056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9.3784062963578396</v>
      </c>
      <c r="L45">
        <v>385.00203705476832</v>
      </c>
      <c r="M45">
        <v>14.110037370850739</v>
      </c>
      <c r="N45">
        <v>36.245616266873007</v>
      </c>
      <c r="O45">
        <v>0</v>
      </c>
      <c r="P45">
        <v>42.329700924742511</v>
      </c>
      <c r="Q45">
        <v>6.9509283225809737</v>
      </c>
      <c r="R45">
        <v>6.5007077788649701</v>
      </c>
      <c r="S45">
        <v>8.1002261108926454</v>
      </c>
      <c r="T45">
        <v>0</v>
      </c>
      <c r="U45">
        <v>21.516563113145853</v>
      </c>
      <c r="V45">
        <v>4.7683468133333324</v>
      </c>
      <c r="W45">
        <v>14.235138139534882</v>
      </c>
      <c r="X45">
        <v>30.169081126701126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2.0570190400000001</v>
      </c>
      <c r="AG45">
        <v>13.040199359999997</v>
      </c>
      <c r="AH45">
        <v>0</v>
      </c>
      <c r="AI45">
        <v>0</v>
      </c>
      <c r="AJ45">
        <v>0</v>
      </c>
      <c r="AK45">
        <v>16.07851539</v>
      </c>
      <c r="AL45">
        <v>0</v>
      </c>
      <c r="AM45">
        <v>0</v>
      </c>
      <c r="AN45">
        <v>0.70762311300000003</v>
      </c>
      <c r="AO45">
        <v>1.0841943839999999</v>
      </c>
      <c r="AP45">
        <v>0.94322591999999983</v>
      </c>
      <c r="AQ45">
        <v>0</v>
      </c>
      <c r="AR45">
        <v>2.7096575999999999</v>
      </c>
      <c r="AS45">
        <v>3.3016588799999997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22.354162951365709</v>
      </c>
      <c r="BB45">
        <f t="shared" si="0"/>
        <v>596.87472005428071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9.3784062963578396</v>
      </c>
      <c r="L46">
        <v>385.00203705476832</v>
      </c>
      <c r="M46">
        <v>14.110037370850739</v>
      </c>
      <c r="N46">
        <v>36.245616266873007</v>
      </c>
      <c r="O46">
        <v>0</v>
      </c>
      <c r="P46">
        <v>42.329700924742511</v>
      </c>
      <c r="Q46">
        <v>6.9509282602516</v>
      </c>
      <c r="R46">
        <v>6.5007077788649701</v>
      </c>
      <c r="S46">
        <v>8.1002261108926454</v>
      </c>
      <c r="T46">
        <v>0</v>
      </c>
      <c r="U46">
        <v>21.516563113145853</v>
      </c>
      <c r="V46">
        <v>4.7683468133333324</v>
      </c>
      <c r="W46">
        <v>14.235138139534882</v>
      </c>
      <c r="X46">
        <v>30.169081126701126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2.0570190400000001</v>
      </c>
      <c r="AG46">
        <v>13.040199359999997</v>
      </c>
      <c r="AH46">
        <v>0</v>
      </c>
      <c r="AI46">
        <v>0</v>
      </c>
      <c r="AJ46">
        <v>0</v>
      </c>
      <c r="AK46">
        <v>16.07851539</v>
      </c>
      <c r="AL46">
        <v>0</v>
      </c>
      <c r="AM46">
        <v>0</v>
      </c>
      <c r="AN46">
        <v>0.70762311300000003</v>
      </c>
      <c r="AO46">
        <v>1.092312312</v>
      </c>
      <c r="AP46">
        <v>0.94322591999999983</v>
      </c>
      <c r="AQ46">
        <v>0</v>
      </c>
      <c r="AR46">
        <v>2.7096575999999999</v>
      </c>
      <c r="AS46">
        <v>3.3016588799999997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22.354455883036334</v>
      </c>
      <c r="BB46">
        <f t="shared" si="0"/>
        <v>596.88254498828064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9.3784062963578396</v>
      </c>
      <c r="L47">
        <v>385.00203705476832</v>
      </c>
      <c r="M47">
        <v>14.110037370850739</v>
      </c>
      <c r="N47">
        <v>36.245616266873007</v>
      </c>
      <c r="O47">
        <v>0</v>
      </c>
      <c r="P47">
        <v>42.333710358565732</v>
      </c>
      <c r="Q47">
        <v>6.9456011730205276</v>
      </c>
      <c r="R47">
        <v>6.5007077788649701</v>
      </c>
      <c r="S47">
        <v>8.1002261108926454</v>
      </c>
      <c r="T47">
        <v>0</v>
      </c>
      <c r="U47">
        <v>21.516563113145853</v>
      </c>
      <c r="V47">
        <v>4.7683468133333324</v>
      </c>
      <c r="W47">
        <v>14.235138139534882</v>
      </c>
      <c r="X47">
        <v>30.169081126701126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2.0570190400000001</v>
      </c>
      <c r="AG47">
        <v>13.040199359999997</v>
      </c>
      <c r="AH47">
        <v>0</v>
      </c>
      <c r="AI47">
        <v>0</v>
      </c>
      <c r="AJ47">
        <v>0</v>
      </c>
      <c r="AK47">
        <v>16.07851539</v>
      </c>
      <c r="AL47">
        <v>0</v>
      </c>
      <c r="AM47">
        <v>0</v>
      </c>
      <c r="AN47">
        <v>0.70762311300000003</v>
      </c>
      <c r="AO47">
        <v>1.1031362159999998</v>
      </c>
      <c r="AP47">
        <v>0.94322591999999983</v>
      </c>
      <c r="AQ47">
        <v>0</v>
      </c>
      <c r="AR47">
        <v>2.7096575999999999</v>
      </c>
      <c r="AS47">
        <v>3.3016588799999997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22.354799101420934</v>
      </c>
      <c r="BB47">
        <f t="shared" si="0"/>
        <v>596.89170802048818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9.3784062963578396</v>
      </c>
      <c r="L48">
        <v>385.00203705476832</v>
      </c>
      <c r="M48">
        <v>14.110037370850739</v>
      </c>
      <c r="N48">
        <v>36.245616266873007</v>
      </c>
      <c r="O48">
        <v>0</v>
      </c>
      <c r="P48">
        <v>42.333710358565732</v>
      </c>
      <c r="Q48">
        <v>6.9509287774231279</v>
      </c>
      <c r="R48">
        <v>6.5007077788649701</v>
      </c>
      <c r="S48">
        <v>8.1002261108926454</v>
      </c>
      <c r="T48">
        <v>0</v>
      </c>
      <c r="U48">
        <v>21.516563113145853</v>
      </c>
      <c r="V48">
        <v>4.7888530132978726</v>
      </c>
      <c r="W48">
        <v>14.235138139534882</v>
      </c>
      <c r="X48">
        <v>30.169081126701126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2.0570190400000001</v>
      </c>
      <c r="AG48">
        <v>13.040199359999997</v>
      </c>
      <c r="AH48">
        <v>0</v>
      </c>
      <c r="AI48">
        <v>0</v>
      </c>
      <c r="AJ48">
        <v>0</v>
      </c>
      <c r="AK48">
        <v>16.07851539</v>
      </c>
      <c r="AL48">
        <v>0</v>
      </c>
      <c r="AM48">
        <v>0</v>
      </c>
      <c r="AN48">
        <v>0.70762311300000003</v>
      </c>
      <c r="AO48">
        <v>1.0905083280000001</v>
      </c>
      <c r="AP48">
        <v>0.94322591999999983</v>
      </c>
      <c r="AQ48">
        <v>0</v>
      </c>
      <c r="AR48">
        <v>2.7096575999999999</v>
      </c>
      <c r="AS48">
        <v>3.3016588799999997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22.355276582641427</v>
      </c>
      <c r="BB48">
        <f t="shared" si="0"/>
        <v>596.90443645563482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9.3786700587758762</v>
      </c>
      <c r="L49">
        <v>384.99656714891876</v>
      </c>
      <c r="M49">
        <v>14.110037370850739</v>
      </c>
      <c r="N49">
        <v>36.245616266873007</v>
      </c>
      <c r="O49">
        <v>0</v>
      </c>
      <c r="P49">
        <v>42.333710358565732</v>
      </c>
      <c r="Q49">
        <v>6.9509286690740071</v>
      </c>
      <c r="R49">
        <v>6.5007077788649701</v>
      </c>
      <c r="S49">
        <v>8.1002261108926454</v>
      </c>
      <c r="T49">
        <v>0</v>
      </c>
      <c r="U49">
        <v>21.516563113145853</v>
      </c>
      <c r="V49">
        <v>4.9549120809248564</v>
      </c>
      <c r="W49">
        <v>14.235138139534882</v>
      </c>
      <c r="X49">
        <v>30.169081126701126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2.0570190400000001</v>
      </c>
      <c r="AG49">
        <v>13.040199359999997</v>
      </c>
      <c r="AH49">
        <v>0</v>
      </c>
      <c r="AI49">
        <v>0</v>
      </c>
      <c r="AJ49">
        <v>0</v>
      </c>
      <c r="AK49">
        <v>16.07851539</v>
      </c>
      <c r="AL49">
        <v>0</v>
      </c>
      <c r="AM49">
        <v>0</v>
      </c>
      <c r="AN49">
        <v>0.70762311300000003</v>
      </c>
      <c r="AO49">
        <v>1.0905083280000001</v>
      </c>
      <c r="AP49">
        <v>0.94322591999999983</v>
      </c>
      <c r="AQ49">
        <v>0</v>
      </c>
      <c r="AR49">
        <v>2.7096575999999999</v>
      </c>
      <c r="AS49">
        <v>3.3016588799999997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22.36108323528746</v>
      </c>
      <c r="BB49">
        <f t="shared" si="0"/>
        <v>597.05948261883509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9.3786700587758762</v>
      </c>
      <c r="L50">
        <v>384.99656714891876</v>
      </c>
      <c r="M50">
        <v>14.110037370850739</v>
      </c>
      <c r="N50">
        <v>36.245616266873007</v>
      </c>
      <c r="O50">
        <v>0</v>
      </c>
      <c r="P50">
        <v>42.333710358565732</v>
      </c>
      <c r="Q50">
        <v>6.9509286690740071</v>
      </c>
      <c r="R50">
        <v>6.5007077788649701</v>
      </c>
      <c r="S50">
        <v>8.1002261108926454</v>
      </c>
      <c r="T50">
        <v>0</v>
      </c>
      <c r="U50">
        <v>21.516563113145853</v>
      </c>
      <c r="V50">
        <v>4.9549120809248564</v>
      </c>
      <c r="W50">
        <v>14.235138139534882</v>
      </c>
      <c r="X50">
        <v>30.169081126701126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2.0570190400000001</v>
      </c>
      <c r="AG50">
        <v>13.040199359999997</v>
      </c>
      <c r="AH50">
        <v>0</v>
      </c>
      <c r="AI50">
        <v>0</v>
      </c>
      <c r="AJ50">
        <v>0</v>
      </c>
      <c r="AK50">
        <v>16.07851539</v>
      </c>
      <c r="AL50">
        <v>0</v>
      </c>
      <c r="AM50">
        <v>0</v>
      </c>
      <c r="AN50">
        <v>0.70762311300000003</v>
      </c>
      <c r="AO50">
        <v>1.0968222719999998</v>
      </c>
      <c r="AP50">
        <v>0.94322591999999983</v>
      </c>
      <c r="AQ50">
        <v>0</v>
      </c>
      <c r="AR50">
        <v>2.7096575999999999</v>
      </c>
      <c r="AS50">
        <v>3.3016588799999997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22.361311187687459</v>
      </c>
      <c r="BB50">
        <f t="shared" si="0"/>
        <v>597.06556861043509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9.3786966688227675</v>
      </c>
      <c r="L51">
        <v>384.99656714891876</v>
      </c>
      <c r="M51">
        <v>14.110037370850739</v>
      </c>
      <c r="N51">
        <v>36.245616266873007</v>
      </c>
      <c r="O51">
        <v>0</v>
      </c>
      <c r="P51">
        <v>42.333710358565732</v>
      </c>
      <c r="Q51">
        <v>6.9509285753317851</v>
      </c>
      <c r="R51">
        <v>6.5007077788649701</v>
      </c>
      <c r="S51">
        <v>8.1002261108926454</v>
      </c>
      <c r="T51">
        <v>0</v>
      </c>
      <c r="U51">
        <v>21.516563113145853</v>
      </c>
      <c r="V51">
        <v>4.9549120809248564</v>
      </c>
      <c r="W51">
        <v>14.235138139534882</v>
      </c>
      <c r="X51">
        <v>30.169081126701126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2.0570190400000001</v>
      </c>
      <c r="AG51">
        <v>13.040199359999997</v>
      </c>
      <c r="AH51">
        <v>0</v>
      </c>
      <c r="AI51">
        <v>0</v>
      </c>
      <c r="AJ51">
        <v>0</v>
      </c>
      <c r="AK51">
        <v>16.07851539</v>
      </c>
      <c r="AL51">
        <v>0</v>
      </c>
      <c r="AM51">
        <v>0</v>
      </c>
      <c r="AN51">
        <v>0.70762311300000003</v>
      </c>
      <c r="AO51">
        <v>1.1139601200000002</v>
      </c>
      <c r="AP51">
        <v>0.94322591999999983</v>
      </c>
      <c r="AQ51">
        <v>0</v>
      </c>
      <c r="AR51">
        <v>2.7096575999999999</v>
      </c>
      <c r="AS51">
        <v>3.3016588799999997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22.361930560101452</v>
      </c>
      <c r="BB51">
        <f t="shared" si="0"/>
        <v>597.08211360232576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299.9966953344757</v>
      </c>
      <c r="M52">
        <v>14.110037370850739</v>
      </c>
      <c r="N52">
        <v>36.245616266873007</v>
      </c>
      <c r="O52">
        <v>0</v>
      </c>
      <c r="P52">
        <v>42.333710358565732</v>
      </c>
      <c r="Q52">
        <v>6.950928493429184</v>
      </c>
      <c r="R52">
        <v>6.5007077788649701</v>
      </c>
      <c r="S52">
        <v>8.1002261108926454</v>
      </c>
      <c r="T52">
        <v>0</v>
      </c>
      <c r="U52">
        <v>21.516563113145853</v>
      </c>
      <c r="V52">
        <v>4.9549120809248564</v>
      </c>
      <c r="W52">
        <v>14.235138139534882</v>
      </c>
      <c r="X52">
        <v>30.169081126701126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2.0570190400000001</v>
      </c>
      <c r="AG52">
        <v>13.040199359999997</v>
      </c>
      <c r="AH52">
        <v>0</v>
      </c>
      <c r="AI52">
        <v>0</v>
      </c>
      <c r="AJ52">
        <v>0</v>
      </c>
      <c r="AK52">
        <v>16.07851539</v>
      </c>
      <c r="AL52">
        <v>0</v>
      </c>
      <c r="AM52">
        <v>0</v>
      </c>
      <c r="AN52">
        <v>0.70762311300000003</v>
      </c>
      <c r="AO52">
        <v>1.113058128</v>
      </c>
      <c r="AP52">
        <v>0.94322591999999983</v>
      </c>
      <c r="AQ52">
        <v>0</v>
      </c>
      <c r="AR52">
        <v>2.7096575999999999</v>
      </c>
      <c r="AS52">
        <v>3.3016588799999997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18.954831634056582</v>
      </c>
      <c r="BB52">
        <f t="shared" si="0"/>
        <v>506.10974197120225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211.99614987080105</v>
      </c>
      <c r="M53">
        <v>14.110037370850739</v>
      </c>
      <c r="N53">
        <v>36.245616266873007</v>
      </c>
      <c r="O53">
        <v>0</v>
      </c>
      <c r="P53">
        <v>42.44887844666016</v>
      </c>
      <c r="Q53">
        <v>6.6719710526315783</v>
      </c>
      <c r="R53">
        <v>6.5007077788649701</v>
      </c>
      <c r="S53">
        <v>8.1002261108926454</v>
      </c>
      <c r="T53">
        <v>0</v>
      </c>
      <c r="U53">
        <v>21.516563113145853</v>
      </c>
      <c r="V53">
        <v>5.0909432054439412</v>
      </c>
      <c r="W53">
        <v>14.235138139534882</v>
      </c>
      <c r="X53">
        <v>30.169081126701126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2.0570190400000001</v>
      </c>
      <c r="AG53">
        <v>13.040199359999997</v>
      </c>
      <c r="AH53">
        <v>0</v>
      </c>
      <c r="AI53">
        <v>0</v>
      </c>
      <c r="AJ53">
        <v>0</v>
      </c>
      <c r="AK53">
        <v>16.07851539</v>
      </c>
      <c r="AL53">
        <v>0</v>
      </c>
      <c r="AM53">
        <v>0</v>
      </c>
      <c r="AN53">
        <v>0.70762311300000003</v>
      </c>
      <c r="AO53">
        <v>0.40499440800000003</v>
      </c>
      <c r="AP53">
        <v>0.94322591999999983</v>
      </c>
      <c r="AQ53">
        <v>0</v>
      </c>
      <c r="AR53">
        <v>3.3870719999999999</v>
      </c>
      <c r="AS53">
        <v>3.3016588799999997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15.77590333345457</v>
      </c>
      <c r="BB53">
        <f t="shared" si="0"/>
        <v>421.2297172599454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211.99614987080105</v>
      </c>
      <c r="M54">
        <v>14.110037370850739</v>
      </c>
      <c r="N54">
        <v>36.245616266873007</v>
      </c>
      <c r="O54">
        <v>0</v>
      </c>
      <c r="P54">
        <v>42.44887844666016</v>
      </c>
      <c r="Q54">
        <v>6.4906934635612323</v>
      </c>
      <c r="R54">
        <v>6.5007077788649701</v>
      </c>
      <c r="S54">
        <v>8.1002261108926454</v>
      </c>
      <c r="T54">
        <v>0</v>
      </c>
      <c r="U54">
        <v>21.516563113145853</v>
      </c>
      <c r="V54">
        <v>5.0909432054439412</v>
      </c>
      <c r="W54">
        <v>14.235138139534882</v>
      </c>
      <c r="X54">
        <v>30.169081126701126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2.0570190400000001</v>
      </c>
      <c r="AG54">
        <v>13.040199359999997</v>
      </c>
      <c r="AH54">
        <v>0</v>
      </c>
      <c r="AI54">
        <v>0</v>
      </c>
      <c r="AJ54">
        <v>0</v>
      </c>
      <c r="AK54">
        <v>16.07851539</v>
      </c>
      <c r="AL54">
        <v>0</v>
      </c>
      <c r="AM54">
        <v>0</v>
      </c>
      <c r="AN54">
        <v>0.70762311300000003</v>
      </c>
      <c r="AO54">
        <v>0.42213225599999998</v>
      </c>
      <c r="AP54">
        <v>0.94322591999999983</v>
      </c>
      <c r="AQ54">
        <v>0</v>
      </c>
      <c r="AR54">
        <v>3.3870719999999999</v>
      </c>
      <c r="AS54">
        <v>3.3016588799999997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15.769978028745909</v>
      </c>
      <c r="BB54">
        <f t="shared" si="0"/>
        <v>421.07150282358361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211.99614987080105</v>
      </c>
      <c r="M55">
        <v>14.110037370850739</v>
      </c>
      <c r="N55">
        <v>36.245616266873007</v>
      </c>
      <c r="O55">
        <v>0</v>
      </c>
      <c r="P55">
        <v>42.44887844666016</v>
      </c>
      <c r="Q55">
        <v>5.6748626596768386</v>
      </c>
      <c r="R55">
        <v>6.4943442912300045</v>
      </c>
      <c r="S55">
        <v>8.1036574904580156</v>
      </c>
      <c r="T55">
        <v>0</v>
      </c>
      <c r="U55">
        <v>21.516563113145853</v>
      </c>
      <c r="V55">
        <v>5.576793155317521</v>
      </c>
      <c r="W55">
        <v>13.870416494608856</v>
      </c>
      <c r="X55">
        <v>30.169081126701126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2.0570190400000001</v>
      </c>
      <c r="AG55">
        <v>13.040199359999997</v>
      </c>
      <c r="AH55">
        <v>0</v>
      </c>
      <c r="AI55">
        <v>0</v>
      </c>
      <c r="AJ55">
        <v>0</v>
      </c>
      <c r="AK55">
        <v>16.07851539</v>
      </c>
      <c r="AL55">
        <v>0</v>
      </c>
      <c r="AM55">
        <v>0</v>
      </c>
      <c r="AN55">
        <v>0.70762311300000003</v>
      </c>
      <c r="AO55">
        <v>0.42934819200000002</v>
      </c>
      <c r="AP55">
        <v>0.94322591999999983</v>
      </c>
      <c r="AQ55">
        <v>0</v>
      </c>
      <c r="AR55">
        <v>3.3870719999999999</v>
      </c>
      <c r="AS55">
        <v>4.127073600000001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15.774851081066819</v>
      </c>
      <c r="BB55">
        <f t="shared" si="0"/>
        <v>421.20162582025637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211.99614987080105</v>
      </c>
      <c r="M56">
        <v>14.110037370850739</v>
      </c>
      <c r="N56">
        <v>36.245616266873007</v>
      </c>
      <c r="O56">
        <v>0</v>
      </c>
      <c r="P56">
        <v>42.44887844666016</v>
      </c>
      <c r="Q56">
        <v>5.4891716867469871</v>
      </c>
      <c r="R56">
        <v>6.4943442912300045</v>
      </c>
      <c r="S56">
        <v>8.1036574904580156</v>
      </c>
      <c r="T56">
        <v>0</v>
      </c>
      <c r="U56">
        <v>21.516563113145853</v>
      </c>
      <c r="V56">
        <v>5.5685459770114942</v>
      </c>
      <c r="W56">
        <v>13.870416494608856</v>
      </c>
      <c r="X56">
        <v>30.169081126701126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2.0570190400000001</v>
      </c>
      <c r="AG56">
        <v>13.040199359999997</v>
      </c>
      <c r="AH56">
        <v>0</v>
      </c>
      <c r="AI56">
        <v>0</v>
      </c>
      <c r="AJ56">
        <v>0</v>
      </c>
      <c r="AK56">
        <v>16.07851539</v>
      </c>
      <c r="AL56">
        <v>0</v>
      </c>
      <c r="AM56">
        <v>0</v>
      </c>
      <c r="AN56">
        <v>0.70762311300000003</v>
      </c>
      <c r="AO56">
        <v>0.45460396799999997</v>
      </c>
      <c r="AP56">
        <v>0.94322591999999983</v>
      </c>
      <c r="AQ56">
        <v>0</v>
      </c>
      <c r="AR56">
        <v>3.3870719999999999</v>
      </c>
      <c r="AS56">
        <v>4.127073600000001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15.768761532834562</v>
      </c>
      <c r="BB56">
        <f t="shared" si="0"/>
        <v>421.0390329932527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4.1083510465972317</v>
      </c>
      <c r="L57">
        <v>212.00119894837044</v>
      </c>
      <c r="M57">
        <v>14.110037370850739</v>
      </c>
      <c r="N57">
        <v>36.245616266873007</v>
      </c>
      <c r="O57">
        <v>0</v>
      </c>
      <c r="P57">
        <v>42.564046512149531</v>
      </c>
      <c r="Q57">
        <v>5.0309277343750001</v>
      </c>
      <c r="R57">
        <v>6.5045892502756333</v>
      </c>
      <c r="S57">
        <v>8.1036574904580156</v>
      </c>
      <c r="T57">
        <v>0</v>
      </c>
      <c r="U57">
        <v>21.516563113145853</v>
      </c>
      <c r="V57">
        <v>5.5685459770114942</v>
      </c>
      <c r="W57">
        <v>13.869956412021104</v>
      </c>
      <c r="X57">
        <v>27.356382198952883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2.0570190400000001</v>
      </c>
      <c r="AG57">
        <v>13.040199359999997</v>
      </c>
      <c r="AH57">
        <v>0</v>
      </c>
      <c r="AI57">
        <v>0</v>
      </c>
      <c r="AJ57">
        <v>0</v>
      </c>
      <c r="AK57">
        <v>16.07851539</v>
      </c>
      <c r="AL57">
        <v>0</v>
      </c>
      <c r="AM57">
        <v>0</v>
      </c>
      <c r="AN57">
        <v>0.70762311300000003</v>
      </c>
      <c r="AO57">
        <v>0.52856731199999996</v>
      </c>
      <c r="AP57">
        <v>0.94322591999999983</v>
      </c>
      <c r="AQ57">
        <v>0</v>
      </c>
      <c r="AR57">
        <v>2.7096575999999999</v>
      </c>
      <c r="AS57">
        <v>3.3016588799999997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15.75210291129906</v>
      </c>
      <c r="BB57">
        <f t="shared" si="0"/>
        <v>420.59423602478182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4.1602018255684579</v>
      </c>
      <c r="L58">
        <v>212.00119894837044</v>
      </c>
      <c r="M58">
        <v>14.110037370850739</v>
      </c>
      <c r="N58">
        <v>36.245616266873007</v>
      </c>
      <c r="O58">
        <v>0</v>
      </c>
      <c r="P58">
        <v>42.564046512149531</v>
      </c>
      <c r="Q58">
        <v>5.0309277343750001</v>
      </c>
      <c r="R58">
        <v>6.5045892502756333</v>
      </c>
      <c r="S58">
        <v>8.1036574904580156</v>
      </c>
      <c r="T58">
        <v>0</v>
      </c>
      <c r="U58">
        <v>21.516563113145853</v>
      </c>
      <c r="V58">
        <v>5.5685459770114942</v>
      </c>
      <c r="W58">
        <v>13.869956412021104</v>
      </c>
      <c r="X58">
        <v>24.139863528481008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2.0570190400000001</v>
      </c>
      <c r="AG58">
        <v>13.040199359999997</v>
      </c>
      <c r="AH58">
        <v>0</v>
      </c>
      <c r="AI58">
        <v>0</v>
      </c>
      <c r="AJ58">
        <v>0</v>
      </c>
      <c r="AK58">
        <v>16.07851539</v>
      </c>
      <c r="AL58">
        <v>0</v>
      </c>
      <c r="AM58">
        <v>0</v>
      </c>
      <c r="AN58">
        <v>0.70762311300000003</v>
      </c>
      <c r="AO58">
        <v>0.54209719200000006</v>
      </c>
      <c r="AP58">
        <v>0.94322591999999983</v>
      </c>
      <c r="AQ58">
        <v>0</v>
      </c>
      <c r="AR58">
        <v>2.7096575999999999</v>
      </c>
      <c r="AS58">
        <v>3.3016588799999997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15.638347125429229</v>
      </c>
      <c r="BB58">
        <f t="shared" si="0"/>
        <v>417.55685379915104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4.0979743713796557</v>
      </c>
      <c r="L59">
        <v>212.00119894837044</v>
      </c>
      <c r="M59">
        <v>14.110037370850739</v>
      </c>
      <c r="N59">
        <v>36.245616266873007</v>
      </c>
      <c r="O59">
        <v>0</v>
      </c>
      <c r="P59">
        <v>42.564046512149531</v>
      </c>
      <c r="Q59">
        <v>3.9632965853658528</v>
      </c>
      <c r="R59">
        <v>6.5045892502756333</v>
      </c>
      <c r="S59">
        <v>8.1036574904580156</v>
      </c>
      <c r="T59">
        <v>0</v>
      </c>
      <c r="U59">
        <v>21.516563113145853</v>
      </c>
      <c r="V59">
        <v>5.5685459770114942</v>
      </c>
      <c r="W59">
        <v>13.869956412021104</v>
      </c>
      <c r="X59">
        <v>24.139863528481008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2.0570190400000001</v>
      </c>
      <c r="AG59">
        <v>13.040199359999997</v>
      </c>
      <c r="AH59">
        <v>0</v>
      </c>
      <c r="AI59">
        <v>0</v>
      </c>
      <c r="AJ59">
        <v>0</v>
      </c>
      <c r="AK59">
        <v>16.07851539</v>
      </c>
      <c r="AL59">
        <v>0</v>
      </c>
      <c r="AM59">
        <v>0</v>
      </c>
      <c r="AN59">
        <v>0.70762311300000003</v>
      </c>
      <c r="AO59">
        <v>0.52766531999999999</v>
      </c>
      <c r="AP59">
        <v>0.94322591999999983</v>
      </c>
      <c r="AQ59">
        <v>0</v>
      </c>
      <c r="AR59">
        <v>2.7096575999999999</v>
      </c>
      <c r="AS59">
        <v>3.3016588799999997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15.597037716775198</v>
      </c>
      <c r="BB59">
        <f t="shared" si="0"/>
        <v>416.45387273260707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1.369429351056578</v>
      </c>
      <c r="L60">
        <v>212.00119894837044</v>
      </c>
      <c r="M60">
        <v>14.110037370850739</v>
      </c>
      <c r="N60">
        <v>36.245616266873007</v>
      </c>
      <c r="O60">
        <v>0</v>
      </c>
      <c r="P60">
        <v>42.564046512149531</v>
      </c>
      <c r="Q60">
        <v>3.2323062082514737</v>
      </c>
      <c r="R60">
        <v>6.5007077788649701</v>
      </c>
      <c r="S60">
        <v>8.1002261108926454</v>
      </c>
      <c r="T60">
        <v>0</v>
      </c>
      <c r="U60">
        <v>21.516563113145853</v>
      </c>
      <c r="V60">
        <v>5.082213543153796</v>
      </c>
      <c r="W60">
        <v>13.869956412021104</v>
      </c>
      <c r="X60">
        <v>24.139863528481008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2.0570190400000001</v>
      </c>
      <c r="AG60">
        <v>13.040199359999997</v>
      </c>
      <c r="AH60">
        <v>0</v>
      </c>
      <c r="AI60">
        <v>0</v>
      </c>
      <c r="AJ60">
        <v>0</v>
      </c>
      <c r="AK60">
        <v>16.07851539</v>
      </c>
      <c r="AL60">
        <v>0</v>
      </c>
      <c r="AM60">
        <v>0</v>
      </c>
      <c r="AN60">
        <v>0.70762311300000003</v>
      </c>
      <c r="AO60">
        <v>0.53578324799999999</v>
      </c>
      <c r="AP60">
        <v>0.94322591999999983</v>
      </c>
      <c r="AQ60">
        <v>0</v>
      </c>
      <c r="AR60">
        <v>2.7096575999999999</v>
      </c>
      <c r="AS60">
        <v>3.3016588799999997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15.454621810948673</v>
      </c>
      <c r="BB60">
        <f t="shared" si="0"/>
        <v>412.6512258841625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9.3785445798486631</v>
      </c>
      <c r="L61">
        <v>299.99289040962606</v>
      </c>
      <c r="M61">
        <v>14.110037370850739</v>
      </c>
      <c r="N61">
        <v>36.245616266873007</v>
      </c>
      <c r="O61">
        <v>0</v>
      </c>
      <c r="P61">
        <v>42.564046512149531</v>
      </c>
      <c r="Q61">
        <v>3.2323062082514737</v>
      </c>
      <c r="R61">
        <v>6.5007077788649701</v>
      </c>
      <c r="S61">
        <v>8.1002261108926454</v>
      </c>
      <c r="T61">
        <v>0</v>
      </c>
      <c r="U61">
        <v>21.516563113145853</v>
      </c>
      <c r="V61">
        <v>5.1339715096153853</v>
      </c>
      <c r="W61">
        <v>13.869956412021104</v>
      </c>
      <c r="X61">
        <v>24.139863528481008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2.0570190400000001</v>
      </c>
      <c r="AG61">
        <v>13.040199359999997</v>
      </c>
      <c r="AH61">
        <v>0</v>
      </c>
      <c r="AI61">
        <v>0</v>
      </c>
      <c r="AJ61">
        <v>0</v>
      </c>
      <c r="AK61">
        <v>16.07851539</v>
      </c>
      <c r="AL61">
        <v>0</v>
      </c>
      <c r="AM61">
        <v>0</v>
      </c>
      <c r="AN61">
        <v>0.70762311300000003</v>
      </c>
      <c r="AO61">
        <v>0.53397926399999995</v>
      </c>
      <c r="AP61">
        <v>0.94322591999999983</v>
      </c>
      <c r="AQ61">
        <v>0</v>
      </c>
      <c r="AR61">
        <v>2.7096575999999999</v>
      </c>
      <c r="AS61">
        <v>3.3016588799999997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18.922053879745103</v>
      </c>
      <c r="BB61">
        <f t="shared" si="0"/>
        <v>505.23455448787541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9.3785094116744627</v>
      </c>
      <c r="L62">
        <v>384.99311852704267</v>
      </c>
      <c r="M62">
        <v>14.110037370850739</v>
      </c>
      <c r="N62">
        <v>36.245616266873007</v>
      </c>
      <c r="O62">
        <v>0</v>
      </c>
      <c r="P62">
        <v>42.564046512149531</v>
      </c>
      <c r="Q62">
        <v>3.2323062082514737</v>
      </c>
      <c r="R62">
        <v>6.5007077788649701</v>
      </c>
      <c r="S62">
        <v>8.1002261108926454</v>
      </c>
      <c r="T62">
        <v>0</v>
      </c>
      <c r="U62">
        <v>21.516563113145853</v>
      </c>
      <c r="V62">
        <v>5.1339715096153853</v>
      </c>
      <c r="W62">
        <v>13.869956412021104</v>
      </c>
      <c r="X62">
        <v>24.139863528481008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2.0570190400000001</v>
      </c>
      <c r="AG62">
        <v>13.040199359999997</v>
      </c>
      <c r="AH62">
        <v>0</v>
      </c>
      <c r="AI62">
        <v>0</v>
      </c>
      <c r="AJ62">
        <v>0</v>
      </c>
      <c r="AK62">
        <v>16.07851539</v>
      </c>
      <c r="AL62">
        <v>0</v>
      </c>
      <c r="AM62">
        <v>0</v>
      </c>
      <c r="AN62">
        <v>0.70762311300000003</v>
      </c>
      <c r="AO62">
        <v>0.51052747200000004</v>
      </c>
      <c r="AP62">
        <v>0.94322591999999983</v>
      </c>
      <c r="AQ62">
        <v>0</v>
      </c>
      <c r="AR62">
        <v>2.7096575999999999</v>
      </c>
      <c r="AS62">
        <v>3.3016588799999997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21.989714383959566</v>
      </c>
      <c r="BB62">
        <f t="shared" si="0"/>
        <v>587.14363514090337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299.99329483695652</v>
      </c>
      <c r="M63">
        <v>14.110037370850739</v>
      </c>
      <c r="N63">
        <v>36.245616266873007</v>
      </c>
      <c r="O63">
        <v>0</v>
      </c>
      <c r="P63">
        <v>42.564046512149531</v>
      </c>
      <c r="Q63">
        <v>3.7727403035413154</v>
      </c>
      <c r="R63">
        <v>6.5007077788649701</v>
      </c>
      <c r="S63">
        <v>8.1002261108926454</v>
      </c>
      <c r="T63">
        <v>0</v>
      </c>
      <c r="U63">
        <v>21.516563113145853</v>
      </c>
      <c r="V63">
        <v>5.1339715096153853</v>
      </c>
      <c r="W63">
        <v>13.869956412021104</v>
      </c>
      <c r="X63">
        <v>24.139863528481008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2.0570190400000001</v>
      </c>
      <c r="AG63">
        <v>13.040199359999997</v>
      </c>
      <c r="AH63">
        <v>0</v>
      </c>
      <c r="AI63">
        <v>0</v>
      </c>
      <c r="AJ63">
        <v>0</v>
      </c>
      <c r="AK63">
        <v>16.07851539</v>
      </c>
      <c r="AL63">
        <v>0</v>
      </c>
      <c r="AM63">
        <v>0</v>
      </c>
      <c r="AN63">
        <v>0.70762311300000003</v>
      </c>
      <c r="AO63">
        <v>0.475349784</v>
      </c>
      <c r="AP63">
        <v>0.94322591999999983</v>
      </c>
      <c r="AQ63">
        <v>0</v>
      </c>
      <c r="AR63">
        <v>2.7096575999999999</v>
      </c>
      <c r="AS63">
        <v>3.3016588799999997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18.60089639952826</v>
      </c>
      <c r="BB63">
        <f t="shared" si="0"/>
        <v>496.65937643086392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9.3786574145560682</v>
      </c>
      <c r="L64">
        <v>384.9988098374003</v>
      </c>
      <c r="M64">
        <v>14.110037370850739</v>
      </c>
      <c r="N64">
        <v>36.245616266873007</v>
      </c>
      <c r="O64">
        <v>0</v>
      </c>
      <c r="P64">
        <v>42.564046512149531</v>
      </c>
      <c r="Q64">
        <v>3.7727403035413154</v>
      </c>
      <c r="R64">
        <v>6.5007077788649701</v>
      </c>
      <c r="S64">
        <v>8.1002261108926454</v>
      </c>
      <c r="T64">
        <v>0</v>
      </c>
      <c r="U64">
        <v>21.516563113145853</v>
      </c>
      <c r="V64">
        <v>5.1339715096153853</v>
      </c>
      <c r="W64">
        <v>13.869956412021104</v>
      </c>
      <c r="X64">
        <v>24.139863528481008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2.0570190400000001</v>
      </c>
      <c r="AG64">
        <v>13.040199359999997</v>
      </c>
      <c r="AH64">
        <v>0</v>
      </c>
      <c r="AI64">
        <v>0</v>
      </c>
      <c r="AJ64">
        <v>0</v>
      </c>
      <c r="AK64">
        <v>16.07851539</v>
      </c>
      <c r="AL64">
        <v>0</v>
      </c>
      <c r="AM64">
        <v>0</v>
      </c>
      <c r="AN64">
        <v>0.70762311300000003</v>
      </c>
      <c r="AO64">
        <v>0.42664221600000007</v>
      </c>
      <c r="AP64">
        <v>0.94322591999999983</v>
      </c>
      <c r="AQ64">
        <v>0</v>
      </c>
      <c r="AR64">
        <v>2.7096575999999999</v>
      </c>
      <c r="AS64">
        <v>3.3016588799999997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22.00640644738646</v>
      </c>
      <c r="BB64">
        <f t="shared" si="0"/>
        <v>587.58933123000554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9.378544220851893</v>
      </c>
      <c r="L65">
        <v>384.9988098374003</v>
      </c>
      <c r="M65">
        <v>14.110037370850739</v>
      </c>
      <c r="N65">
        <v>36.245616266873007</v>
      </c>
      <c r="O65">
        <v>0</v>
      </c>
      <c r="P65">
        <v>42.564046512149531</v>
      </c>
      <c r="Q65">
        <v>3.2323062082514737</v>
      </c>
      <c r="R65">
        <v>6.5007077788649701</v>
      </c>
      <c r="S65">
        <v>8.1002261108926454</v>
      </c>
      <c r="T65">
        <v>0</v>
      </c>
      <c r="U65">
        <v>21.516563113145853</v>
      </c>
      <c r="V65">
        <v>5.1311639517684888</v>
      </c>
      <c r="W65">
        <v>13.869956412021104</v>
      </c>
      <c r="X65">
        <v>24.139863528481008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2.0570190400000001</v>
      </c>
      <c r="AG65">
        <v>13.040199359999997</v>
      </c>
      <c r="AH65">
        <v>0</v>
      </c>
      <c r="AI65">
        <v>0</v>
      </c>
      <c r="AJ65">
        <v>0</v>
      </c>
      <c r="AK65">
        <v>16.07851539</v>
      </c>
      <c r="AL65">
        <v>0</v>
      </c>
      <c r="AM65">
        <v>0</v>
      </c>
      <c r="AN65">
        <v>0.70762311300000003</v>
      </c>
      <c r="AO65">
        <v>1.7435505359999997</v>
      </c>
      <c r="AP65">
        <v>0.94322591999999983</v>
      </c>
      <c r="AQ65">
        <v>0</v>
      </c>
      <c r="AR65">
        <v>2.7096575999999999</v>
      </c>
      <c r="AS65">
        <v>3.3016588799999997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22.034331972909673</v>
      </c>
      <c r="BB65">
        <f t="shared" si="0"/>
        <v>588.33495917764139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9.3784786711072048</v>
      </c>
      <c r="L66">
        <v>384.9988098374003</v>
      </c>
      <c r="M66">
        <v>14.110037370850739</v>
      </c>
      <c r="N66">
        <v>36.245616266873007</v>
      </c>
      <c r="O66">
        <v>0</v>
      </c>
      <c r="P66">
        <v>42.564046512149531</v>
      </c>
      <c r="Q66">
        <v>3.2323062082514737</v>
      </c>
      <c r="R66">
        <v>6.5007077788649701</v>
      </c>
      <c r="S66">
        <v>8.1002261108926454</v>
      </c>
      <c r="T66">
        <v>0</v>
      </c>
      <c r="U66">
        <v>21.516563113145853</v>
      </c>
      <c r="V66">
        <v>5.1311639517684888</v>
      </c>
      <c r="W66">
        <v>13.869956412021104</v>
      </c>
      <c r="X66">
        <v>24.139863528481008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2.0570190400000001</v>
      </c>
      <c r="AG66">
        <v>13.040199359999997</v>
      </c>
      <c r="AH66">
        <v>0</v>
      </c>
      <c r="AI66">
        <v>0</v>
      </c>
      <c r="AJ66">
        <v>0</v>
      </c>
      <c r="AK66">
        <v>16.07851539</v>
      </c>
      <c r="AL66">
        <v>0</v>
      </c>
      <c r="AM66">
        <v>0</v>
      </c>
      <c r="AN66">
        <v>0.70762311300000003</v>
      </c>
      <c r="AO66">
        <v>1.6614692640000002</v>
      </c>
      <c r="AP66">
        <v>0.94322591999999983</v>
      </c>
      <c r="AQ66">
        <v>0</v>
      </c>
      <c r="AR66">
        <v>2.7096575999999999</v>
      </c>
      <c r="AS66">
        <v>3.3016588799999997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22.031366532081837</v>
      </c>
      <c r="BB66">
        <f t="shared" si="0"/>
        <v>588.25577779672437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9.3786036770521832</v>
      </c>
      <c r="L67">
        <v>384.9988098374003</v>
      </c>
      <c r="M67">
        <v>14.110037370850739</v>
      </c>
      <c r="N67">
        <v>36.245616266873007</v>
      </c>
      <c r="O67">
        <v>0</v>
      </c>
      <c r="P67">
        <v>42.564046512149531</v>
      </c>
      <c r="Q67">
        <v>3.2618664473684209</v>
      </c>
      <c r="R67">
        <v>6.5007077788649701</v>
      </c>
      <c r="S67">
        <v>8.1002261108926454</v>
      </c>
      <c r="T67">
        <v>0</v>
      </c>
      <c r="U67">
        <v>21.516563113145853</v>
      </c>
      <c r="V67">
        <v>5.1311639517684888</v>
      </c>
      <c r="W67">
        <v>13.869956412021104</v>
      </c>
      <c r="X67">
        <v>24.139863528481008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2.0570190400000001</v>
      </c>
      <c r="AG67">
        <v>13.040199359999997</v>
      </c>
      <c r="AH67">
        <v>0</v>
      </c>
      <c r="AI67">
        <v>0</v>
      </c>
      <c r="AJ67">
        <v>0</v>
      </c>
      <c r="AK67">
        <v>16.07851539</v>
      </c>
      <c r="AL67">
        <v>0</v>
      </c>
      <c r="AM67">
        <v>0</v>
      </c>
      <c r="AN67">
        <v>0.70762311300000003</v>
      </c>
      <c r="AO67">
        <v>1.6064477520000002</v>
      </c>
      <c r="AP67">
        <v>1.9257529199999999</v>
      </c>
      <c r="AQ67">
        <v>0</v>
      </c>
      <c r="AR67">
        <v>2.7096575999999999</v>
      </c>
      <c r="AS67">
        <v>3.3016588799999997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22.065921317206353</v>
      </c>
      <c r="BB67">
        <f t="shared" si="0"/>
        <v>589.17841374466195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9.3786511091127078</v>
      </c>
      <c r="L68">
        <v>384.9988098374003</v>
      </c>
      <c r="M68">
        <v>14.110037370850739</v>
      </c>
      <c r="N68">
        <v>36.245616266873007</v>
      </c>
      <c r="O68">
        <v>0</v>
      </c>
      <c r="P68">
        <v>42.564046512149531</v>
      </c>
      <c r="Q68">
        <v>3.2618664473684209</v>
      </c>
      <c r="R68">
        <v>6.5007077788649701</v>
      </c>
      <c r="S68">
        <v>8.1002261108926454</v>
      </c>
      <c r="T68">
        <v>0</v>
      </c>
      <c r="U68">
        <v>21.516563113145853</v>
      </c>
      <c r="V68">
        <v>5.1311639517684888</v>
      </c>
      <c r="W68">
        <v>13.869956412021104</v>
      </c>
      <c r="X68">
        <v>24.139863528481008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2.0570190400000001</v>
      </c>
      <c r="AG68">
        <v>13.040199359999997</v>
      </c>
      <c r="AH68">
        <v>0.87175049999999998</v>
      </c>
      <c r="AI68">
        <v>0</v>
      </c>
      <c r="AJ68">
        <v>0</v>
      </c>
      <c r="AK68">
        <v>16.07851539</v>
      </c>
      <c r="AL68">
        <v>0</v>
      </c>
      <c r="AM68">
        <v>0</v>
      </c>
      <c r="AN68">
        <v>0.70762311300000003</v>
      </c>
      <c r="AO68">
        <v>1.5387983520000001</v>
      </c>
      <c r="AP68">
        <v>1.9257529199999999</v>
      </c>
      <c r="AQ68">
        <v>4.1175030000000001</v>
      </c>
      <c r="AR68">
        <v>2.7096575999999999</v>
      </c>
      <c r="AS68">
        <v>3.3016588799999997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22.243592774073534</v>
      </c>
      <c r="BB68">
        <f t="shared" ref="BB68:BB99" si="1">SUM(B68:AZ68)-BA68</f>
        <v>593.92239381985519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9.3784062963578396</v>
      </c>
      <c r="L69">
        <v>384.9988098374003</v>
      </c>
      <c r="M69">
        <v>14.110037370850739</v>
      </c>
      <c r="N69">
        <v>36.245616266873007</v>
      </c>
      <c r="O69">
        <v>0</v>
      </c>
      <c r="P69">
        <v>42.564046512149531</v>
      </c>
      <c r="Q69">
        <v>3.2618664473684209</v>
      </c>
      <c r="R69">
        <v>6.5007077788649701</v>
      </c>
      <c r="S69">
        <v>8.1002261108926454</v>
      </c>
      <c r="T69">
        <v>0</v>
      </c>
      <c r="U69">
        <v>21.516563113145853</v>
      </c>
      <c r="V69">
        <v>5.1311639517684888</v>
      </c>
      <c r="W69">
        <v>13.869956412021104</v>
      </c>
      <c r="X69">
        <v>26.393654806416599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5.0385587200000002</v>
      </c>
      <c r="AF69">
        <v>2.0570190400000001</v>
      </c>
      <c r="AG69">
        <v>13.040199359999997</v>
      </c>
      <c r="AH69">
        <v>5.8116700000000003</v>
      </c>
      <c r="AI69">
        <v>0</v>
      </c>
      <c r="AJ69">
        <v>0</v>
      </c>
      <c r="AK69">
        <v>16.07851539</v>
      </c>
      <c r="AL69">
        <v>0</v>
      </c>
      <c r="AM69">
        <v>0</v>
      </c>
      <c r="AN69">
        <v>0.70762311300000003</v>
      </c>
      <c r="AO69">
        <v>1.4639330160000001</v>
      </c>
      <c r="AP69">
        <v>0.94322591999999983</v>
      </c>
      <c r="AQ69">
        <v>4.7747570000000001</v>
      </c>
      <c r="AR69">
        <v>2.7096575999999999</v>
      </c>
      <c r="AS69">
        <v>3.3016588799999997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22.670723894994307</v>
      </c>
      <c r="BB69">
        <f t="shared" si="1"/>
        <v>605.32714904811542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9.3784062963578396</v>
      </c>
      <c r="L70">
        <v>384.9988098374003</v>
      </c>
      <c r="M70">
        <v>14.110037370850739</v>
      </c>
      <c r="N70">
        <v>36.245616266873007</v>
      </c>
      <c r="O70">
        <v>0</v>
      </c>
      <c r="P70">
        <v>42.564046512149531</v>
      </c>
      <c r="Q70">
        <v>3.2618664473684209</v>
      </c>
      <c r="R70">
        <v>6.5007077788649701</v>
      </c>
      <c r="S70">
        <v>8.1002261108926454</v>
      </c>
      <c r="T70">
        <v>0</v>
      </c>
      <c r="U70">
        <v>21.516563113145853</v>
      </c>
      <c r="V70">
        <v>5.1311639517684888</v>
      </c>
      <c r="W70">
        <v>13.869956412021104</v>
      </c>
      <c r="X70">
        <v>28.647446210268949</v>
      </c>
      <c r="Y70">
        <v>0</v>
      </c>
      <c r="Z70">
        <v>0</v>
      </c>
      <c r="AA70">
        <v>0</v>
      </c>
      <c r="AB70">
        <v>1.0223625000000001</v>
      </c>
      <c r="AC70">
        <v>2.9697708319999996</v>
      </c>
      <c r="AD70">
        <v>0.40529999999999999</v>
      </c>
      <c r="AE70">
        <v>8.6600227999999984</v>
      </c>
      <c r="AF70">
        <v>2.0570190400000001</v>
      </c>
      <c r="AG70">
        <v>13.040199359999997</v>
      </c>
      <c r="AH70">
        <v>7.1774124500000003</v>
      </c>
      <c r="AI70">
        <v>0</v>
      </c>
      <c r="AJ70">
        <v>0</v>
      </c>
      <c r="AK70">
        <v>16.07851539</v>
      </c>
      <c r="AL70">
        <v>0</v>
      </c>
      <c r="AM70">
        <v>0</v>
      </c>
      <c r="AN70">
        <v>0.70762311300000003</v>
      </c>
      <c r="AO70">
        <v>1.391773656</v>
      </c>
      <c r="AP70">
        <v>0.94322591999999983</v>
      </c>
      <c r="AQ70">
        <v>4.7747570000000001</v>
      </c>
      <c r="AR70">
        <v>2.7096575999999999</v>
      </c>
      <c r="AS70">
        <v>3.3016588799999997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23.088266478121032</v>
      </c>
      <c r="BB70">
        <f t="shared" si="1"/>
        <v>616.47587837084109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9.3784062963578396</v>
      </c>
      <c r="L71">
        <v>384.9988098374003</v>
      </c>
      <c r="M71">
        <v>14.110037370850739</v>
      </c>
      <c r="N71">
        <v>36.245616266873007</v>
      </c>
      <c r="O71">
        <v>0</v>
      </c>
      <c r="P71">
        <v>42.564046512149531</v>
      </c>
      <c r="Q71">
        <v>4.3050498891352547</v>
      </c>
      <c r="R71">
        <v>6.5007077788649701</v>
      </c>
      <c r="S71">
        <v>8.1002261108926454</v>
      </c>
      <c r="T71">
        <v>0</v>
      </c>
      <c r="U71">
        <v>21.516563113145853</v>
      </c>
      <c r="V71">
        <v>5.1311639517684888</v>
      </c>
      <c r="W71">
        <v>13.869956412021105</v>
      </c>
      <c r="X71">
        <v>30.169081126701126</v>
      </c>
      <c r="Y71">
        <v>0</v>
      </c>
      <c r="Z71">
        <v>0</v>
      </c>
      <c r="AA71">
        <v>0</v>
      </c>
      <c r="AB71">
        <v>4.0076610000000006</v>
      </c>
      <c r="AC71">
        <v>2.9697708319999996</v>
      </c>
      <c r="AD71">
        <v>2.79657</v>
      </c>
      <c r="AE71">
        <v>8.6600227999999984</v>
      </c>
      <c r="AF71">
        <v>2.0570190400000001</v>
      </c>
      <c r="AG71">
        <v>13.040199359999997</v>
      </c>
      <c r="AH71">
        <v>11.623340000000001</v>
      </c>
      <c r="AI71">
        <v>0.97659849999999992</v>
      </c>
      <c r="AJ71">
        <v>0</v>
      </c>
      <c r="AK71">
        <v>16.07851539</v>
      </c>
      <c r="AL71">
        <v>0</v>
      </c>
      <c r="AM71">
        <v>0</v>
      </c>
      <c r="AN71">
        <v>0.70762311300000003</v>
      </c>
      <c r="AO71">
        <v>1.2898485600000003</v>
      </c>
      <c r="AP71">
        <v>0.94322591999999983</v>
      </c>
      <c r="AQ71">
        <v>9.5495139999999985</v>
      </c>
      <c r="AR71">
        <v>6.0967295999999997</v>
      </c>
      <c r="AS71">
        <v>3.3016588799999997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23.861666662141289</v>
      </c>
      <c r="BB71">
        <f t="shared" si="1"/>
        <v>637.12629499901971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9.3784062963578396</v>
      </c>
      <c r="L72">
        <v>384.9988098374003</v>
      </c>
      <c r="M72">
        <v>14.110037370850739</v>
      </c>
      <c r="N72">
        <v>36.245616266873007</v>
      </c>
      <c r="O72">
        <v>0</v>
      </c>
      <c r="P72">
        <v>42.564046512149531</v>
      </c>
      <c r="Q72">
        <v>4.6609818989071048</v>
      </c>
      <c r="R72">
        <v>6.5007077788649701</v>
      </c>
      <c r="S72">
        <v>8.1002261108926454</v>
      </c>
      <c r="T72">
        <v>0</v>
      </c>
      <c r="U72">
        <v>21.516563113145853</v>
      </c>
      <c r="V72">
        <v>4.9478669039359575</v>
      </c>
      <c r="W72">
        <v>13.869956412021105</v>
      </c>
      <c r="X72">
        <v>30.169081126701126</v>
      </c>
      <c r="Y72">
        <v>0</v>
      </c>
      <c r="Z72">
        <v>0.33748000000000006</v>
      </c>
      <c r="AA72">
        <v>1.1633856</v>
      </c>
      <c r="AB72">
        <v>4.0076610000000006</v>
      </c>
      <c r="AC72">
        <v>5.9395416639999992</v>
      </c>
      <c r="AD72">
        <v>5.59314</v>
      </c>
      <c r="AE72">
        <v>9.4472976000000006</v>
      </c>
      <c r="AF72">
        <v>2.7225251999999998</v>
      </c>
      <c r="AG72">
        <v>13.040199359999997</v>
      </c>
      <c r="AH72">
        <v>20.340844999999998</v>
      </c>
      <c r="AI72">
        <v>0.97659849999999992</v>
      </c>
      <c r="AJ72">
        <v>0</v>
      </c>
      <c r="AK72">
        <v>16.07851539</v>
      </c>
      <c r="AL72">
        <v>0</v>
      </c>
      <c r="AM72">
        <v>0</v>
      </c>
      <c r="AN72">
        <v>0.70762311300000003</v>
      </c>
      <c r="AO72">
        <v>1.1644716720000001</v>
      </c>
      <c r="AP72">
        <v>0.94322591999999983</v>
      </c>
      <c r="AQ72">
        <v>9.5495139999999985</v>
      </c>
      <c r="AR72">
        <v>6.0967295999999997</v>
      </c>
      <c r="AS72">
        <v>3.3016588799999997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24.492865490199158</v>
      </c>
      <c r="BB72">
        <f t="shared" si="1"/>
        <v>653.9798466369009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4.7096980701258051</v>
      </c>
      <c r="L73">
        <v>384.9988098374003</v>
      </c>
      <c r="M73">
        <v>14.110037370850739</v>
      </c>
      <c r="N73">
        <v>36.245616266873007</v>
      </c>
      <c r="O73">
        <v>0</v>
      </c>
      <c r="P73">
        <v>42.564046512149531</v>
      </c>
      <c r="Q73">
        <v>4.6609818989071048</v>
      </c>
      <c r="R73">
        <v>6.5007077788649701</v>
      </c>
      <c r="S73">
        <v>8.1002261108926454</v>
      </c>
      <c r="T73">
        <v>0</v>
      </c>
      <c r="U73">
        <v>21.516563113145853</v>
      </c>
      <c r="V73">
        <v>4.9478669039359575</v>
      </c>
      <c r="W73">
        <v>13.869956412021105</v>
      </c>
      <c r="X73">
        <v>30.169081126701126</v>
      </c>
      <c r="Y73">
        <v>0</v>
      </c>
      <c r="Z73">
        <v>2.1936200000000001</v>
      </c>
      <c r="AA73">
        <v>5.3321839999999998</v>
      </c>
      <c r="AB73">
        <v>8.080753200000002</v>
      </c>
      <c r="AC73">
        <v>8.9183002002000009</v>
      </c>
      <c r="AD73">
        <v>8.3897099999999991</v>
      </c>
      <c r="AE73">
        <v>14.564583799999999</v>
      </c>
      <c r="AF73">
        <v>5.4450503999999995</v>
      </c>
      <c r="AG73">
        <v>13.040199359999997</v>
      </c>
      <c r="AH73">
        <v>28.709649800000001</v>
      </c>
      <c r="AI73">
        <v>1.5625576000000001</v>
      </c>
      <c r="AJ73">
        <v>0</v>
      </c>
      <c r="AK73">
        <v>16.07851539</v>
      </c>
      <c r="AL73">
        <v>0</v>
      </c>
      <c r="AM73">
        <v>0</v>
      </c>
      <c r="AN73">
        <v>0.70762311300000003</v>
      </c>
      <c r="AO73">
        <v>1.1157641039999999</v>
      </c>
      <c r="AP73">
        <v>1.1397313200000001</v>
      </c>
      <c r="AQ73">
        <v>14.324271</v>
      </c>
      <c r="AR73">
        <v>6.0967295999999997</v>
      </c>
      <c r="AS73">
        <v>3.3016588799999997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25.681341890341784</v>
      </c>
      <c r="BB73">
        <f t="shared" si="1"/>
        <v>685.7131512787264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4.7096980701258051</v>
      </c>
      <c r="L74">
        <v>384.9988098374003</v>
      </c>
      <c r="M74">
        <v>14.110037370850739</v>
      </c>
      <c r="N74">
        <v>36.245616266873007</v>
      </c>
      <c r="O74">
        <v>0</v>
      </c>
      <c r="P74">
        <v>42.564046512149531</v>
      </c>
      <c r="Q74">
        <v>4.6609818989071048</v>
      </c>
      <c r="R74">
        <v>6.5007077788649701</v>
      </c>
      <c r="S74">
        <v>8.1002261108926454</v>
      </c>
      <c r="T74">
        <v>0</v>
      </c>
      <c r="U74">
        <v>21.516563113145853</v>
      </c>
      <c r="V74">
        <v>4.9478669039359575</v>
      </c>
      <c r="W74">
        <v>13.869956412021105</v>
      </c>
      <c r="X74">
        <v>30.169081126701126</v>
      </c>
      <c r="Y74">
        <v>0</v>
      </c>
      <c r="Z74">
        <v>4.0214116799999999</v>
      </c>
      <c r="AA74">
        <v>8.6206872959999998</v>
      </c>
      <c r="AB74">
        <v>8.080753200000002</v>
      </c>
      <c r="AC74">
        <v>8.9183002002000009</v>
      </c>
      <c r="AD74">
        <v>11.18628</v>
      </c>
      <c r="AE74">
        <v>15.167636296800001</v>
      </c>
      <c r="AF74">
        <v>9.0750840000000021</v>
      </c>
      <c r="AG74">
        <v>13.040199359999997</v>
      </c>
      <c r="AH74">
        <v>35.88706225</v>
      </c>
      <c r="AI74">
        <v>5.0783122000000009</v>
      </c>
      <c r="AJ74">
        <v>0</v>
      </c>
      <c r="AK74">
        <v>16.07851539</v>
      </c>
      <c r="AL74">
        <v>0</v>
      </c>
      <c r="AM74">
        <v>0</v>
      </c>
      <c r="AN74">
        <v>0.70762311300000003</v>
      </c>
      <c r="AO74">
        <v>1.113058128</v>
      </c>
      <c r="AP74">
        <v>1.1397313200000001</v>
      </c>
      <c r="AQ74">
        <v>19.099027999999997</v>
      </c>
      <c r="AR74">
        <v>6.0967295999999997</v>
      </c>
      <c r="AS74">
        <v>3.3016588799999997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26.678104622141788</v>
      </c>
      <c r="BB74">
        <f t="shared" si="1"/>
        <v>712.32755769372636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4.6892057042721618</v>
      </c>
      <c r="L75">
        <v>384.9988098374003</v>
      </c>
      <c r="M75">
        <v>14.110037370850739</v>
      </c>
      <c r="N75">
        <v>36.245616266873007</v>
      </c>
      <c r="O75">
        <v>0</v>
      </c>
      <c r="P75">
        <v>42.564046512149531</v>
      </c>
      <c r="Q75">
        <v>4.6609818989071048</v>
      </c>
      <c r="R75">
        <v>6.5007077788649701</v>
      </c>
      <c r="S75">
        <v>8.1002261108926454</v>
      </c>
      <c r="T75">
        <v>0</v>
      </c>
      <c r="U75">
        <v>21.516563113145853</v>
      </c>
      <c r="V75">
        <v>4.9478669039359575</v>
      </c>
      <c r="W75">
        <v>13.869956412021105</v>
      </c>
      <c r="X75">
        <v>30.169081126701126</v>
      </c>
      <c r="Y75">
        <v>0</v>
      </c>
      <c r="Z75">
        <v>4.0214116799999999</v>
      </c>
      <c r="AA75">
        <v>8.6206872959999998</v>
      </c>
      <c r="AB75">
        <v>8.080753200000002</v>
      </c>
      <c r="AC75">
        <v>8.9183002002000009</v>
      </c>
      <c r="AD75">
        <v>11.18628</v>
      </c>
      <c r="AE75">
        <v>15.167636296800001</v>
      </c>
      <c r="AF75">
        <v>9.0750840000000021</v>
      </c>
      <c r="AG75">
        <v>13.040199359999997</v>
      </c>
      <c r="AH75">
        <v>43.064474700000005</v>
      </c>
      <c r="AI75">
        <v>5.0783122000000009</v>
      </c>
      <c r="AJ75">
        <v>0</v>
      </c>
      <c r="AK75">
        <v>16.07851539</v>
      </c>
      <c r="AL75">
        <v>0</v>
      </c>
      <c r="AM75">
        <v>0</v>
      </c>
      <c r="AN75">
        <v>0.70762311300000003</v>
      </c>
      <c r="AO75">
        <v>1.1347059359999998</v>
      </c>
      <c r="AP75">
        <v>1.1397313200000001</v>
      </c>
      <c r="AQ75">
        <v>19.099027999999997</v>
      </c>
      <c r="AR75">
        <v>7.4515584000000006</v>
      </c>
      <c r="AS75">
        <v>1.6508294399999999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26.926565653529192</v>
      </c>
      <c r="BB75">
        <f t="shared" si="1"/>
        <v>718.96166391448526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4.6892057042721618</v>
      </c>
      <c r="L76">
        <v>384.9988098374003</v>
      </c>
      <c r="M76">
        <v>14.110037370850739</v>
      </c>
      <c r="N76">
        <v>36.245616266873007</v>
      </c>
      <c r="O76">
        <v>0</v>
      </c>
      <c r="P76">
        <v>42.564046512149531</v>
      </c>
      <c r="Q76">
        <v>4.6609818989071048</v>
      </c>
      <c r="R76">
        <v>6.5007077788649701</v>
      </c>
      <c r="S76">
        <v>8.1002261108926454</v>
      </c>
      <c r="T76">
        <v>0</v>
      </c>
      <c r="U76">
        <v>21.516563113145853</v>
      </c>
      <c r="V76">
        <v>4.9478669039359575</v>
      </c>
      <c r="W76">
        <v>13.869956412021105</v>
      </c>
      <c r="X76">
        <v>30.169081126701126</v>
      </c>
      <c r="Y76">
        <v>0</v>
      </c>
      <c r="Z76">
        <v>4.0214116799999999</v>
      </c>
      <c r="AA76">
        <v>8.6206872959999998</v>
      </c>
      <c r="AB76">
        <v>8.080753200000002</v>
      </c>
      <c r="AC76">
        <v>8.9183002002000009</v>
      </c>
      <c r="AD76">
        <v>11.18628</v>
      </c>
      <c r="AE76">
        <v>15.167636296800001</v>
      </c>
      <c r="AF76">
        <v>9.0750840000000021</v>
      </c>
      <c r="AG76">
        <v>13.040199359999997</v>
      </c>
      <c r="AH76">
        <v>43.064474700000005</v>
      </c>
      <c r="AI76">
        <v>5.0783122000000009</v>
      </c>
      <c r="AJ76">
        <v>0</v>
      </c>
      <c r="AK76">
        <v>16.07851539</v>
      </c>
      <c r="AL76">
        <v>0</v>
      </c>
      <c r="AM76">
        <v>0</v>
      </c>
      <c r="AN76">
        <v>0.70762311300000003</v>
      </c>
      <c r="AO76">
        <v>1.1374119119999999</v>
      </c>
      <c r="AP76">
        <v>1.1397313200000001</v>
      </c>
      <c r="AQ76">
        <v>19.099027999999997</v>
      </c>
      <c r="AR76">
        <v>7.4515584000000006</v>
      </c>
      <c r="AS76">
        <v>1.6508294399999999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26.926663215929192</v>
      </c>
      <c r="BB76">
        <f t="shared" si="1"/>
        <v>718.96427232808514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4.6892057042721618</v>
      </c>
      <c r="L77">
        <v>384.9988098374003</v>
      </c>
      <c r="M77">
        <v>14.110037370850739</v>
      </c>
      <c r="N77">
        <v>36.245616266873007</v>
      </c>
      <c r="O77">
        <v>0</v>
      </c>
      <c r="P77">
        <v>42.564046512149531</v>
      </c>
      <c r="Q77">
        <v>4.6609818989071048</v>
      </c>
      <c r="R77">
        <v>6.5007077788649701</v>
      </c>
      <c r="S77">
        <v>8.1002261108926454</v>
      </c>
      <c r="T77">
        <v>0</v>
      </c>
      <c r="U77">
        <v>21.516563113145853</v>
      </c>
      <c r="V77">
        <v>4.9478669039359575</v>
      </c>
      <c r="W77">
        <v>13.869956412021105</v>
      </c>
      <c r="X77">
        <v>30.169081126701126</v>
      </c>
      <c r="Y77">
        <v>0</v>
      </c>
      <c r="Z77">
        <v>4.0214116799999999</v>
      </c>
      <c r="AA77">
        <v>8.6206872959999998</v>
      </c>
      <c r="AB77">
        <v>8.080753200000002</v>
      </c>
      <c r="AC77">
        <v>8.9183002002000009</v>
      </c>
      <c r="AD77">
        <v>11.18628</v>
      </c>
      <c r="AE77">
        <v>15.167636296800001</v>
      </c>
      <c r="AF77">
        <v>9.0750840000000021</v>
      </c>
      <c r="AG77">
        <v>13.040199359999997</v>
      </c>
      <c r="AH77">
        <v>43.064474700000005</v>
      </c>
      <c r="AI77">
        <v>5.0783122000000009</v>
      </c>
      <c r="AJ77">
        <v>0</v>
      </c>
      <c r="AK77">
        <v>16.07851539</v>
      </c>
      <c r="AL77">
        <v>0</v>
      </c>
      <c r="AM77">
        <v>0</v>
      </c>
      <c r="AN77">
        <v>0.70762311300000003</v>
      </c>
      <c r="AO77">
        <v>1.187923464</v>
      </c>
      <c r="AP77">
        <v>1.1397313200000001</v>
      </c>
      <c r="AQ77">
        <v>19.099027999999997</v>
      </c>
      <c r="AR77">
        <v>7.4515584000000006</v>
      </c>
      <c r="AS77">
        <v>3.3016588799999997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26.988081507929191</v>
      </c>
      <c r="BB77">
        <f t="shared" si="1"/>
        <v>720.6041950280852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4.6892057042721618</v>
      </c>
      <c r="L78">
        <v>384.9988098374003</v>
      </c>
      <c r="M78">
        <v>14.110037370850739</v>
      </c>
      <c r="N78">
        <v>36.245616266873007</v>
      </c>
      <c r="O78">
        <v>0</v>
      </c>
      <c r="P78">
        <v>42.564046512149531</v>
      </c>
      <c r="Q78">
        <v>4.6609818989071048</v>
      </c>
      <c r="R78">
        <v>6.5007077788649701</v>
      </c>
      <c r="S78">
        <v>8.1002261108926454</v>
      </c>
      <c r="T78">
        <v>0</v>
      </c>
      <c r="U78">
        <v>21.516563113145853</v>
      </c>
      <c r="V78">
        <v>4.9478669039359575</v>
      </c>
      <c r="W78">
        <v>13.869956412021105</v>
      </c>
      <c r="X78">
        <v>30.169081126701126</v>
      </c>
      <c r="Y78">
        <v>0</v>
      </c>
      <c r="Z78">
        <v>4.0214116799999999</v>
      </c>
      <c r="AA78">
        <v>8.6206872959999998</v>
      </c>
      <c r="AB78">
        <v>8.080753200000002</v>
      </c>
      <c r="AC78">
        <v>8.9183002002000009</v>
      </c>
      <c r="AD78">
        <v>11.18628</v>
      </c>
      <c r="AE78">
        <v>15.167636296800001</v>
      </c>
      <c r="AF78">
        <v>9.0750840000000021</v>
      </c>
      <c r="AG78">
        <v>13.040199359999997</v>
      </c>
      <c r="AH78">
        <v>43.064474700000005</v>
      </c>
      <c r="AI78">
        <v>5.0783122000000009</v>
      </c>
      <c r="AJ78">
        <v>0</v>
      </c>
      <c r="AK78">
        <v>16.07851539</v>
      </c>
      <c r="AL78">
        <v>0</v>
      </c>
      <c r="AM78">
        <v>0</v>
      </c>
      <c r="AN78">
        <v>0.70762311300000003</v>
      </c>
      <c r="AO78">
        <v>1.19964936</v>
      </c>
      <c r="AP78">
        <v>1.1397313200000001</v>
      </c>
      <c r="AQ78">
        <v>19.099027999999997</v>
      </c>
      <c r="AR78">
        <v>7.4515584000000006</v>
      </c>
      <c r="AS78">
        <v>3.3016588799999997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26.988504891929193</v>
      </c>
      <c r="BB78">
        <f t="shared" si="1"/>
        <v>720.61549754008513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4.689072982093454</v>
      </c>
      <c r="L79">
        <v>384.99311852704267</v>
      </c>
      <c r="M79">
        <v>14.110037370850739</v>
      </c>
      <c r="N79">
        <v>36.245616266873007</v>
      </c>
      <c r="O79">
        <v>0</v>
      </c>
      <c r="P79">
        <v>42.564046512149531</v>
      </c>
      <c r="Q79">
        <v>5.2989406329113926</v>
      </c>
      <c r="R79">
        <v>6.6606777132743371</v>
      </c>
      <c r="S79">
        <v>8.2675472727272741</v>
      </c>
      <c r="T79">
        <v>0</v>
      </c>
      <c r="U79">
        <v>21.516563113145853</v>
      </c>
      <c r="V79">
        <v>5.0589636610169491</v>
      </c>
      <c r="W79">
        <v>13.869956412021105</v>
      </c>
      <c r="X79">
        <v>30.169081126701126</v>
      </c>
      <c r="Y79">
        <v>0</v>
      </c>
      <c r="Z79">
        <v>4.0214116799999999</v>
      </c>
      <c r="AA79">
        <v>8.6206872959999998</v>
      </c>
      <c r="AB79">
        <v>8.080753200000002</v>
      </c>
      <c r="AC79">
        <v>8.9183002002000009</v>
      </c>
      <c r="AD79">
        <v>11.18628</v>
      </c>
      <c r="AE79">
        <v>15.167636296800001</v>
      </c>
      <c r="AF79">
        <v>9.0750840000000021</v>
      </c>
      <c r="AG79">
        <v>13.040199359999997</v>
      </c>
      <c r="AH79">
        <v>35.88706225</v>
      </c>
      <c r="AI79">
        <v>5.0783122000000009</v>
      </c>
      <c r="AJ79">
        <v>0</v>
      </c>
      <c r="AK79">
        <v>16.07851539</v>
      </c>
      <c r="AL79">
        <v>0</v>
      </c>
      <c r="AM79">
        <v>0</v>
      </c>
      <c r="AN79">
        <v>0.70762311300000003</v>
      </c>
      <c r="AO79">
        <v>1.2718087199999999</v>
      </c>
      <c r="AP79">
        <v>1.1397313200000001</v>
      </c>
      <c r="AQ79">
        <v>19.099027999999997</v>
      </c>
      <c r="AR79">
        <v>10.838630400000001</v>
      </c>
      <c r="AS79">
        <v>3.3016588799999997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26.892924155406789</v>
      </c>
      <c r="BB79">
        <f t="shared" si="1"/>
        <v>718.06341974140048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4.6892103973489805</v>
      </c>
      <c r="L80">
        <v>384.99311852704267</v>
      </c>
      <c r="M80">
        <v>14.110037370850739</v>
      </c>
      <c r="N80">
        <v>36.245616266873007</v>
      </c>
      <c r="O80">
        <v>0</v>
      </c>
      <c r="P80">
        <v>42.564046512149531</v>
      </c>
      <c r="Q80">
        <v>5.5167965714285705</v>
      </c>
      <c r="R80">
        <v>6.6606777132743371</v>
      </c>
      <c r="S80">
        <v>8.2675472727272741</v>
      </c>
      <c r="T80">
        <v>0</v>
      </c>
      <c r="U80">
        <v>21.516563113145853</v>
      </c>
      <c r="V80">
        <v>5.0589636610169491</v>
      </c>
      <c r="W80">
        <v>13.869956412021105</v>
      </c>
      <c r="X80">
        <v>30.169081126701126</v>
      </c>
      <c r="Y80">
        <v>0</v>
      </c>
      <c r="Z80">
        <v>2.1261240000000003</v>
      </c>
      <c r="AA80">
        <v>5.3321839999999998</v>
      </c>
      <c r="AB80">
        <v>8.080753200000002</v>
      </c>
      <c r="AC80">
        <v>5.9454030538000007</v>
      </c>
      <c r="AD80">
        <v>2.79657</v>
      </c>
      <c r="AE80">
        <v>15.167636296800001</v>
      </c>
      <c r="AF80">
        <v>2.7830257600000006</v>
      </c>
      <c r="AG80">
        <v>13.040199359999997</v>
      </c>
      <c r="AH80">
        <v>27.925074350000006</v>
      </c>
      <c r="AI80">
        <v>1.5625576000000001</v>
      </c>
      <c r="AJ80">
        <v>0</v>
      </c>
      <c r="AK80">
        <v>16.07851539</v>
      </c>
      <c r="AL80">
        <v>0</v>
      </c>
      <c r="AM80">
        <v>0</v>
      </c>
      <c r="AN80">
        <v>0.70762311300000003</v>
      </c>
      <c r="AO80">
        <v>1.338556128</v>
      </c>
      <c r="AP80">
        <v>1.1397313200000001</v>
      </c>
      <c r="AQ80">
        <v>19.099027999999997</v>
      </c>
      <c r="AR80">
        <v>10.838630400000001</v>
      </c>
      <c r="AS80">
        <v>3.3016588799999997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25.664388645036674</v>
      </c>
      <c r="BB80">
        <f t="shared" si="1"/>
        <v>685.26049715114345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4.689072982093454</v>
      </c>
      <c r="L81">
        <v>384.99311852704267</v>
      </c>
      <c r="M81">
        <v>14.110037370850739</v>
      </c>
      <c r="N81">
        <v>36.245616266873007</v>
      </c>
      <c r="O81">
        <v>0</v>
      </c>
      <c r="P81">
        <v>42.564046512149531</v>
      </c>
      <c r="Q81">
        <v>5.5167965714285705</v>
      </c>
      <c r="R81">
        <v>6.6775829213911386</v>
      </c>
      <c r="S81">
        <v>8.2791225779145829</v>
      </c>
      <c r="T81">
        <v>0</v>
      </c>
      <c r="U81">
        <v>21.516563113145853</v>
      </c>
      <c r="V81">
        <v>5.0589636610169491</v>
      </c>
      <c r="W81">
        <v>13.869956412021105</v>
      </c>
      <c r="X81">
        <v>30.169081126701126</v>
      </c>
      <c r="Y81">
        <v>0</v>
      </c>
      <c r="Z81">
        <v>0</v>
      </c>
      <c r="AA81">
        <v>1.1633856</v>
      </c>
      <c r="AB81">
        <v>8.080753200000002</v>
      </c>
      <c r="AC81">
        <v>2.9697708319999996</v>
      </c>
      <c r="AD81">
        <v>0</v>
      </c>
      <c r="AE81">
        <v>15.167636296800001</v>
      </c>
      <c r="AF81">
        <v>2.7225251999999998</v>
      </c>
      <c r="AG81">
        <v>13.040199359999997</v>
      </c>
      <c r="AH81">
        <v>18.8879275</v>
      </c>
      <c r="AI81">
        <v>0.97659849999999992</v>
      </c>
      <c r="AJ81">
        <v>0</v>
      </c>
      <c r="AK81">
        <v>16.07851539</v>
      </c>
      <c r="AL81">
        <v>0</v>
      </c>
      <c r="AM81">
        <v>0</v>
      </c>
      <c r="AN81">
        <v>0.70762311300000003</v>
      </c>
      <c r="AO81">
        <v>1.3547919839999998</v>
      </c>
      <c r="AP81">
        <v>1.1397313200000001</v>
      </c>
      <c r="AQ81">
        <v>17.3979</v>
      </c>
      <c r="AR81">
        <v>6.7741439999999997</v>
      </c>
      <c r="AS81">
        <v>3.3016588799999997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24.672657710855624</v>
      </c>
      <c r="BB81">
        <f t="shared" si="1"/>
        <v>658.78046150757302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4.689072982093454</v>
      </c>
      <c r="L82">
        <v>384.99311852704267</v>
      </c>
      <c r="M82">
        <v>14.110037370850739</v>
      </c>
      <c r="N82">
        <v>36.245616266873007</v>
      </c>
      <c r="O82">
        <v>0</v>
      </c>
      <c r="P82">
        <v>42.564046512149531</v>
      </c>
      <c r="Q82">
        <v>5.5167965714285705</v>
      </c>
      <c r="R82">
        <v>6.6775829213911386</v>
      </c>
      <c r="S82">
        <v>8.2791225779145829</v>
      </c>
      <c r="T82">
        <v>0</v>
      </c>
      <c r="U82">
        <v>21.516563113145853</v>
      </c>
      <c r="V82">
        <v>5.2422605635220121</v>
      </c>
      <c r="W82">
        <v>13.869956412021105</v>
      </c>
      <c r="X82">
        <v>30.169081126701126</v>
      </c>
      <c r="Y82">
        <v>0</v>
      </c>
      <c r="Z82">
        <v>0</v>
      </c>
      <c r="AA82">
        <v>0</v>
      </c>
      <c r="AB82">
        <v>8.080753200000002</v>
      </c>
      <c r="AC82">
        <v>0</v>
      </c>
      <c r="AD82">
        <v>0</v>
      </c>
      <c r="AE82">
        <v>8.6600227999999984</v>
      </c>
      <c r="AF82">
        <v>2.7225251999999998</v>
      </c>
      <c r="AG82">
        <v>13.040199359999997</v>
      </c>
      <c r="AH82">
        <v>11.623340000000001</v>
      </c>
      <c r="AI82">
        <v>0.97659849999999992</v>
      </c>
      <c r="AJ82">
        <v>0</v>
      </c>
      <c r="AK82">
        <v>16.07851539</v>
      </c>
      <c r="AL82">
        <v>0</v>
      </c>
      <c r="AM82">
        <v>0</v>
      </c>
      <c r="AN82">
        <v>0.70762311300000003</v>
      </c>
      <c r="AO82">
        <v>1.3854597120000001</v>
      </c>
      <c r="AP82">
        <v>1.1397313200000001</v>
      </c>
      <c r="AQ82">
        <v>14.30494</v>
      </c>
      <c r="AR82">
        <v>6.7741439999999997</v>
      </c>
      <c r="AS82">
        <v>3.3016588799999997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23.922342777795311</v>
      </c>
      <c r="BB82">
        <f t="shared" si="1"/>
        <v>638.74642364233841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4.6892057042721618</v>
      </c>
      <c r="L83">
        <v>384.99311852704267</v>
      </c>
      <c r="M83">
        <v>14.110037370850739</v>
      </c>
      <c r="N83">
        <v>36.245616266873007</v>
      </c>
      <c r="O83">
        <v>0</v>
      </c>
      <c r="P83">
        <v>42.564046512149531</v>
      </c>
      <c r="Q83">
        <v>6.1105925470992917</v>
      </c>
      <c r="R83">
        <v>6.6775829213911386</v>
      </c>
      <c r="S83">
        <v>8.2791225779145829</v>
      </c>
      <c r="T83">
        <v>0</v>
      </c>
      <c r="U83">
        <v>21.516563113145853</v>
      </c>
      <c r="V83">
        <v>5.5670242495554234</v>
      </c>
      <c r="W83">
        <v>13.869956412021105</v>
      </c>
      <c r="X83">
        <v>30.169081126701126</v>
      </c>
      <c r="Y83">
        <v>0</v>
      </c>
      <c r="Z83">
        <v>0</v>
      </c>
      <c r="AA83">
        <v>0</v>
      </c>
      <c r="AB83">
        <v>8.080753200000002</v>
      </c>
      <c r="AC83">
        <v>0</v>
      </c>
      <c r="AD83">
        <v>0</v>
      </c>
      <c r="AE83">
        <v>8.6600227999999984</v>
      </c>
      <c r="AF83">
        <v>2.7225251999999998</v>
      </c>
      <c r="AG83">
        <v>13.040199359999997</v>
      </c>
      <c r="AH83">
        <v>5.8116700000000003</v>
      </c>
      <c r="AI83">
        <v>0.97659849999999992</v>
      </c>
      <c r="AJ83">
        <v>0</v>
      </c>
      <c r="AK83">
        <v>16.07851539</v>
      </c>
      <c r="AL83">
        <v>0</v>
      </c>
      <c r="AM83">
        <v>0</v>
      </c>
      <c r="AN83">
        <v>0.70762311300000003</v>
      </c>
      <c r="AO83">
        <v>1.4107154879999999</v>
      </c>
      <c r="AP83">
        <v>0.94322591999999983</v>
      </c>
      <c r="AQ83">
        <v>9.2788800000000009</v>
      </c>
      <c r="AR83">
        <v>10.838630400000001</v>
      </c>
      <c r="AS83">
        <v>3.3016588799999997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23.7048116426921</v>
      </c>
      <c r="BB83">
        <f t="shared" si="1"/>
        <v>632.93815393732461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4.6892057042721618</v>
      </c>
      <c r="L84">
        <v>384.99311852704267</v>
      </c>
      <c r="M84">
        <v>14.110037370850739</v>
      </c>
      <c r="N84">
        <v>36.245616266873007</v>
      </c>
      <c r="O84">
        <v>0</v>
      </c>
      <c r="P84">
        <v>42.564046512149531</v>
      </c>
      <c r="Q84">
        <v>6.203963212531062</v>
      </c>
      <c r="R84">
        <v>6.6775829213911386</v>
      </c>
      <c r="S84">
        <v>8.2791225779145829</v>
      </c>
      <c r="T84">
        <v>0</v>
      </c>
      <c r="U84">
        <v>21.516563113145853</v>
      </c>
      <c r="V84">
        <v>5.5670242495554234</v>
      </c>
      <c r="W84">
        <v>13.869956412021105</v>
      </c>
      <c r="X84">
        <v>30.169081126701126</v>
      </c>
      <c r="Y84">
        <v>0</v>
      </c>
      <c r="Z84">
        <v>0</v>
      </c>
      <c r="AA84">
        <v>0</v>
      </c>
      <c r="AB84">
        <v>8.080753200000002</v>
      </c>
      <c r="AC84">
        <v>0</v>
      </c>
      <c r="AD84">
        <v>0</v>
      </c>
      <c r="AE84">
        <v>4.7236487999999994</v>
      </c>
      <c r="AF84">
        <v>2.7225251999999998</v>
      </c>
      <c r="AG84">
        <v>13.040199359999997</v>
      </c>
      <c r="AH84">
        <v>5.8116700000000003</v>
      </c>
      <c r="AI84">
        <v>0.97659849999999992</v>
      </c>
      <c r="AJ84">
        <v>0</v>
      </c>
      <c r="AK84">
        <v>16.07851539</v>
      </c>
      <c r="AL84">
        <v>0</v>
      </c>
      <c r="AM84">
        <v>0</v>
      </c>
      <c r="AN84">
        <v>0.70762311300000003</v>
      </c>
      <c r="AO84">
        <v>1.4341672799999998</v>
      </c>
      <c r="AP84">
        <v>0.94322591999999983</v>
      </c>
      <c r="AQ84">
        <v>4.6394400000000005</v>
      </c>
      <c r="AR84">
        <v>6.7741439999999997</v>
      </c>
      <c r="AS84">
        <v>3.3016588799999997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23.252713863523866</v>
      </c>
      <c r="BB84">
        <f t="shared" si="1"/>
        <v>620.86677377392448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4.6892057042721618</v>
      </c>
      <c r="L85">
        <v>384.99311852704267</v>
      </c>
      <c r="M85">
        <v>14.110037370850739</v>
      </c>
      <c r="N85">
        <v>36.245616266873007</v>
      </c>
      <c r="O85">
        <v>0</v>
      </c>
      <c r="P85">
        <v>42.564046512149531</v>
      </c>
      <c r="Q85">
        <v>6.203963212531062</v>
      </c>
      <c r="R85">
        <v>6.6191153656957935</v>
      </c>
      <c r="S85">
        <v>8.1853657852987869</v>
      </c>
      <c r="T85">
        <v>0</v>
      </c>
      <c r="U85">
        <v>21.516563113145853</v>
      </c>
      <c r="V85">
        <v>5.5670242495554234</v>
      </c>
      <c r="W85">
        <v>13.869956412021105</v>
      </c>
      <c r="X85">
        <v>30.169081126701126</v>
      </c>
      <c r="Y85">
        <v>0</v>
      </c>
      <c r="Z85">
        <v>0</v>
      </c>
      <c r="AA85">
        <v>0</v>
      </c>
      <c r="AB85">
        <v>4.0076610000000006</v>
      </c>
      <c r="AC85">
        <v>0</v>
      </c>
      <c r="AD85">
        <v>0</v>
      </c>
      <c r="AE85">
        <v>0</v>
      </c>
      <c r="AF85">
        <v>2.7225251999999998</v>
      </c>
      <c r="AG85">
        <v>13.040199359999997</v>
      </c>
      <c r="AH85">
        <v>0</v>
      </c>
      <c r="AI85">
        <v>0</v>
      </c>
      <c r="AJ85">
        <v>0</v>
      </c>
      <c r="AK85">
        <v>16.07851539</v>
      </c>
      <c r="AL85">
        <v>0</v>
      </c>
      <c r="AM85">
        <v>0</v>
      </c>
      <c r="AN85">
        <v>0.70762311300000003</v>
      </c>
      <c r="AO85">
        <v>1.4720509439999998</v>
      </c>
      <c r="AP85">
        <v>0.94322591999999983</v>
      </c>
      <c r="AQ85">
        <v>4.6394400000000005</v>
      </c>
      <c r="AR85">
        <v>6.7741439999999997</v>
      </c>
      <c r="AS85">
        <v>3.3016588799999997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22.685967393424718</v>
      </c>
      <c r="BB85">
        <f t="shared" si="1"/>
        <v>605.73417005971248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4.6892057042721618</v>
      </c>
      <c r="L86">
        <v>384.99311852704267</v>
      </c>
      <c r="M86">
        <v>14.110037370850739</v>
      </c>
      <c r="N86">
        <v>36.245616266873007</v>
      </c>
      <c r="O86">
        <v>0</v>
      </c>
      <c r="P86">
        <v>42.564046512149531</v>
      </c>
      <c r="Q86">
        <v>6.203963212531062</v>
      </c>
      <c r="R86">
        <v>6.6191153656957935</v>
      </c>
      <c r="S86">
        <v>8.1853657852987869</v>
      </c>
      <c r="T86">
        <v>0</v>
      </c>
      <c r="U86">
        <v>21.516563113145853</v>
      </c>
      <c r="V86">
        <v>5.5670242495554234</v>
      </c>
      <c r="W86">
        <v>13.869956412021105</v>
      </c>
      <c r="X86">
        <v>30.169081126701126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2.7225251999999998</v>
      </c>
      <c r="AG86">
        <v>13.040199359999997</v>
      </c>
      <c r="AH86">
        <v>0</v>
      </c>
      <c r="AI86">
        <v>0</v>
      </c>
      <c r="AJ86">
        <v>0</v>
      </c>
      <c r="AK86">
        <v>16.07851539</v>
      </c>
      <c r="AL86">
        <v>0</v>
      </c>
      <c r="AM86">
        <v>0</v>
      </c>
      <c r="AN86">
        <v>0.70762311300000003</v>
      </c>
      <c r="AO86">
        <v>1.5505242480000001</v>
      </c>
      <c r="AP86">
        <v>0.94322591999999983</v>
      </c>
      <c r="AQ86">
        <v>4.6394400000000005</v>
      </c>
      <c r="AR86">
        <v>6.7741439999999997</v>
      </c>
      <c r="AS86">
        <v>3.3016588799999997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22.544123396324718</v>
      </c>
      <c r="BB86">
        <f t="shared" si="1"/>
        <v>601.94682636081245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4.689072982093454</v>
      </c>
      <c r="L87">
        <v>384.99311852704267</v>
      </c>
      <c r="M87">
        <v>14.110037370850739</v>
      </c>
      <c r="N87">
        <v>36.245616266873007</v>
      </c>
      <c r="O87">
        <v>0</v>
      </c>
      <c r="P87">
        <v>42.564046512149531</v>
      </c>
      <c r="Q87">
        <v>6.203963212531062</v>
      </c>
      <c r="R87">
        <v>6.6191153656957935</v>
      </c>
      <c r="S87">
        <v>8.1853657852987869</v>
      </c>
      <c r="T87">
        <v>0</v>
      </c>
      <c r="U87">
        <v>21.516563113145853</v>
      </c>
      <c r="V87">
        <v>5.5670242495554234</v>
      </c>
      <c r="W87">
        <v>13.873964686998397</v>
      </c>
      <c r="X87">
        <v>30.169081126701126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2.7225251999999998</v>
      </c>
      <c r="AG87">
        <v>13.040199359999997</v>
      </c>
      <c r="AH87">
        <v>0</v>
      </c>
      <c r="AI87">
        <v>0</v>
      </c>
      <c r="AJ87">
        <v>0</v>
      </c>
      <c r="AK87">
        <v>16.07851539</v>
      </c>
      <c r="AL87">
        <v>0</v>
      </c>
      <c r="AM87">
        <v>0</v>
      </c>
      <c r="AN87">
        <v>0.70762311300000003</v>
      </c>
      <c r="AO87">
        <v>1.6073497440000002</v>
      </c>
      <c r="AP87">
        <v>0.94322591999999983</v>
      </c>
      <c r="AQ87">
        <v>4.6394400000000005</v>
      </c>
      <c r="AR87">
        <v>6.7741439999999997</v>
      </c>
      <c r="AS87">
        <v>4.127073600000001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22.576112212311688</v>
      </c>
      <c r="BB87">
        <f t="shared" si="1"/>
        <v>602.80095331362406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299.99329483695652</v>
      </c>
      <c r="M88">
        <v>14.110037370850739</v>
      </c>
      <c r="N88">
        <v>36.245616266873007</v>
      </c>
      <c r="O88">
        <v>0</v>
      </c>
      <c r="P88">
        <v>42.564046512149531</v>
      </c>
      <c r="Q88">
        <v>6.203963212531062</v>
      </c>
      <c r="R88">
        <v>6.6191153656957935</v>
      </c>
      <c r="S88">
        <v>8.1853657852987869</v>
      </c>
      <c r="T88">
        <v>0</v>
      </c>
      <c r="U88">
        <v>21.516563113145853</v>
      </c>
      <c r="V88">
        <v>5.5670242495554234</v>
      </c>
      <c r="W88">
        <v>13.873964686998397</v>
      </c>
      <c r="X88">
        <v>30.169081126701126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2.7225251999999998</v>
      </c>
      <c r="AG88">
        <v>13.040199359999997</v>
      </c>
      <c r="AH88">
        <v>0</v>
      </c>
      <c r="AI88">
        <v>0</v>
      </c>
      <c r="AJ88">
        <v>0</v>
      </c>
      <c r="AK88">
        <v>16.07851539</v>
      </c>
      <c r="AL88">
        <v>0</v>
      </c>
      <c r="AM88">
        <v>0</v>
      </c>
      <c r="AN88">
        <v>0.70762311300000003</v>
      </c>
      <c r="AO88">
        <v>1.6623712559999999</v>
      </c>
      <c r="AP88">
        <v>0.94322591999999983</v>
      </c>
      <c r="AQ88">
        <v>0</v>
      </c>
      <c r="AR88">
        <v>6.7741439999999997</v>
      </c>
      <c r="AS88">
        <v>4.127073600000001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19.172845484119414</v>
      </c>
      <c r="BB88">
        <f t="shared" si="1"/>
        <v>511.93090488163693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241.99390372008531</v>
      </c>
      <c r="M89">
        <v>14.110037370850739</v>
      </c>
      <c r="N89">
        <v>36.245616266873007</v>
      </c>
      <c r="O89">
        <v>0</v>
      </c>
      <c r="P89">
        <v>42.564046512149531</v>
      </c>
      <c r="Q89">
        <v>6.203963212531062</v>
      </c>
      <c r="R89">
        <v>6.6191153656957935</v>
      </c>
      <c r="S89">
        <v>8.1853657852987869</v>
      </c>
      <c r="T89">
        <v>0</v>
      </c>
      <c r="U89">
        <v>21.516563113145853</v>
      </c>
      <c r="V89">
        <v>5.5670242495554234</v>
      </c>
      <c r="W89">
        <v>14.235138139534882</v>
      </c>
      <c r="X89">
        <v>30.169081126701126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2.7225251999999998</v>
      </c>
      <c r="AG89">
        <v>13.040199359999997</v>
      </c>
      <c r="AH89">
        <v>0</v>
      </c>
      <c r="AI89">
        <v>0</v>
      </c>
      <c r="AJ89">
        <v>0</v>
      </c>
      <c r="AK89">
        <v>16.07851539</v>
      </c>
      <c r="AL89">
        <v>0</v>
      </c>
      <c r="AM89">
        <v>0</v>
      </c>
      <c r="AN89">
        <v>0.70762311300000003</v>
      </c>
      <c r="AO89">
        <v>0.12898485600000001</v>
      </c>
      <c r="AP89">
        <v>1.5720432</v>
      </c>
      <c r="AQ89">
        <v>0</v>
      </c>
      <c r="AR89">
        <v>6.0967295999999997</v>
      </c>
      <c r="AS89">
        <v>4.127073600000001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17.034995991878077</v>
      </c>
      <c r="BB89">
        <f t="shared" si="1"/>
        <v>454.84855318954345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241.99390372008531</v>
      </c>
      <c r="M90">
        <v>14.110037370850739</v>
      </c>
      <c r="N90">
        <v>36.245616266873007</v>
      </c>
      <c r="O90">
        <v>0</v>
      </c>
      <c r="P90">
        <v>42.564046512149531</v>
      </c>
      <c r="Q90">
        <v>6.203963212531062</v>
      </c>
      <c r="R90">
        <v>6.6191153656957935</v>
      </c>
      <c r="S90">
        <v>8.1853657852987869</v>
      </c>
      <c r="T90">
        <v>0</v>
      </c>
      <c r="U90">
        <v>21.516563113145853</v>
      </c>
      <c r="V90">
        <v>5.5670242495554234</v>
      </c>
      <c r="W90">
        <v>14.235138139534882</v>
      </c>
      <c r="X90">
        <v>30.169081126701126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2.7225251999999998</v>
      </c>
      <c r="AG90">
        <v>13.040199359999997</v>
      </c>
      <c r="AH90">
        <v>0</v>
      </c>
      <c r="AI90">
        <v>0</v>
      </c>
      <c r="AJ90">
        <v>0</v>
      </c>
      <c r="AK90">
        <v>16.07851539</v>
      </c>
      <c r="AL90">
        <v>0</v>
      </c>
      <c r="AM90">
        <v>0</v>
      </c>
      <c r="AN90">
        <v>0.70762311300000003</v>
      </c>
      <c r="AO90">
        <v>0.20836015199999999</v>
      </c>
      <c r="AP90">
        <v>1.5720432</v>
      </c>
      <c r="AQ90">
        <v>0</v>
      </c>
      <c r="AR90">
        <v>6.0967295999999997</v>
      </c>
      <c r="AS90">
        <v>4.127073600000001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17.037861503878077</v>
      </c>
      <c r="BB90">
        <f t="shared" si="1"/>
        <v>454.9250629735435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241.99390372008531</v>
      </c>
      <c r="M91">
        <v>14.110037370850739</v>
      </c>
      <c r="N91">
        <v>36.245616266873007</v>
      </c>
      <c r="O91">
        <v>0</v>
      </c>
      <c r="P91">
        <v>42.564046512149531</v>
      </c>
      <c r="Q91">
        <v>6.7440755385475422</v>
      </c>
      <c r="R91">
        <v>6.6831873021582746</v>
      </c>
      <c r="S91">
        <v>8.30845399259651</v>
      </c>
      <c r="T91">
        <v>0</v>
      </c>
      <c r="U91">
        <v>21.516563113145853</v>
      </c>
      <c r="V91">
        <v>5.7756052551674983</v>
      </c>
      <c r="W91">
        <v>14.235138139534882</v>
      </c>
      <c r="X91">
        <v>30.169081126701126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2.7225251999999998</v>
      </c>
      <c r="AG91">
        <v>13.040199359999997</v>
      </c>
      <c r="AH91">
        <v>0</v>
      </c>
      <c r="AI91">
        <v>0</v>
      </c>
      <c r="AJ91">
        <v>0</v>
      </c>
      <c r="AK91">
        <v>16.07851539</v>
      </c>
      <c r="AL91">
        <v>0</v>
      </c>
      <c r="AM91">
        <v>0</v>
      </c>
      <c r="AN91">
        <v>0.70762311300000003</v>
      </c>
      <c r="AO91">
        <v>0.27691154399999995</v>
      </c>
      <c r="AP91">
        <v>1.5720432</v>
      </c>
      <c r="AQ91">
        <v>0</v>
      </c>
      <c r="AR91">
        <v>2.6419161600000001</v>
      </c>
      <c r="AS91">
        <v>3.3016588799999997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16.919604422027238</v>
      </c>
      <c r="BB91">
        <f t="shared" si="1"/>
        <v>451.76749676278297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241.99390372008531</v>
      </c>
      <c r="M92">
        <v>14.110037370850739</v>
      </c>
      <c r="N92">
        <v>36.245616266873007</v>
      </c>
      <c r="O92">
        <v>0</v>
      </c>
      <c r="P92">
        <v>42.564046512149531</v>
      </c>
      <c r="Q92">
        <v>6.950928486431863</v>
      </c>
      <c r="R92">
        <v>6.6831873021582746</v>
      </c>
      <c r="S92">
        <v>8.30845399259651</v>
      </c>
      <c r="T92">
        <v>0</v>
      </c>
      <c r="U92">
        <v>21.516563113145853</v>
      </c>
      <c r="V92">
        <v>5.5685459770114942</v>
      </c>
      <c r="W92">
        <v>14.235138139534882</v>
      </c>
      <c r="X92">
        <v>30.169081126701126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2.7225251999999998</v>
      </c>
      <c r="AG92">
        <v>13.040199359999997</v>
      </c>
      <c r="AH92">
        <v>0</v>
      </c>
      <c r="AI92">
        <v>0</v>
      </c>
      <c r="AJ92">
        <v>0</v>
      </c>
      <c r="AK92">
        <v>16.07851539</v>
      </c>
      <c r="AL92">
        <v>0</v>
      </c>
      <c r="AM92">
        <v>0</v>
      </c>
      <c r="AN92">
        <v>0.70762311300000003</v>
      </c>
      <c r="AO92">
        <v>0.33103106400000004</v>
      </c>
      <c r="AP92">
        <v>1.5720432</v>
      </c>
      <c r="AQ92">
        <v>0</v>
      </c>
      <c r="AR92">
        <v>2.6419161600000001</v>
      </c>
      <c r="AS92">
        <v>3.3016588799999997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16.921550412276538</v>
      </c>
      <c r="BB92">
        <f t="shared" si="1"/>
        <v>451.81946396226203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211.99376504681231</v>
      </c>
      <c r="M93">
        <v>14.110037370850739</v>
      </c>
      <c r="N93">
        <v>36.245616266873007</v>
      </c>
      <c r="O93">
        <v>0</v>
      </c>
      <c r="P93">
        <v>42.564046512149531</v>
      </c>
      <c r="Q93">
        <v>6.950928486431863</v>
      </c>
      <c r="R93">
        <v>0</v>
      </c>
      <c r="S93">
        <v>0</v>
      </c>
      <c r="T93">
        <v>0</v>
      </c>
      <c r="U93">
        <v>21.516563113145853</v>
      </c>
      <c r="V93">
        <v>0</v>
      </c>
      <c r="W93">
        <v>14.235138139534882</v>
      </c>
      <c r="X93">
        <v>30.169081126701126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2.7225251999999998</v>
      </c>
      <c r="AG93">
        <v>13.040199359999997</v>
      </c>
      <c r="AH93">
        <v>0</v>
      </c>
      <c r="AI93">
        <v>0</v>
      </c>
      <c r="AJ93">
        <v>0</v>
      </c>
      <c r="AK93">
        <v>16.07851539</v>
      </c>
      <c r="AL93">
        <v>0</v>
      </c>
      <c r="AM93">
        <v>0</v>
      </c>
      <c r="AN93">
        <v>0.70762311300000003</v>
      </c>
      <c r="AO93">
        <v>0.37522867199999999</v>
      </c>
      <c r="AP93">
        <v>1.3755377999999998</v>
      </c>
      <c r="AQ93">
        <v>0</v>
      </c>
      <c r="AR93">
        <v>2.0322431999999999</v>
      </c>
      <c r="AS93">
        <v>3.3016588799999997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15.068815525129816</v>
      </c>
      <c r="BB93">
        <f t="shared" si="1"/>
        <v>402.34989215236948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211.99698419864561</v>
      </c>
      <c r="M94">
        <v>14.110037370850739</v>
      </c>
      <c r="N94">
        <v>36.245616266873007</v>
      </c>
      <c r="O94">
        <v>0</v>
      </c>
      <c r="P94">
        <v>42.564046512149531</v>
      </c>
      <c r="Q94">
        <v>6.950928486431863</v>
      </c>
      <c r="R94">
        <v>1.8401668149260221E-4</v>
      </c>
      <c r="S94">
        <v>0.6536830626959248</v>
      </c>
      <c r="T94">
        <v>0</v>
      </c>
      <c r="U94">
        <v>21.516563113145853</v>
      </c>
      <c r="V94">
        <v>0</v>
      </c>
      <c r="W94">
        <v>14.235138139534882</v>
      </c>
      <c r="X94">
        <v>30.169081126701126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2.7225251999999998</v>
      </c>
      <c r="AG94">
        <v>13.040199359999997</v>
      </c>
      <c r="AH94">
        <v>0</v>
      </c>
      <c r="AI94">
        <v>0</v>
      </c>
      <c r="AJ94">
        <v>0</v>
      </c>
      <c r="AK94">
        <v>16.07851539</v>
      </c>
      <c r="AL94">
        <v>0</v>
      </c>
      <c r="AM94">
        <v>0</v>
      </c>
      <c r="AN94">
        <v>0.70762311300000003</v>
      </c>
      <c r="AO94">
        <v>0.39236652</v>
      </c>
      <c r="AP94">
        <v>1.3755377999999998</v>
      </c>
      <c r="AQ94">
        <v>0</v>
      </c>
      <c r="AR94">
        <v>2.0322431999999999</v>
      </c>
      <c r="AS94">
        <v>3.3016588799999997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15.093154831886881</v>
      </c>
      <c r="BB94">
        <f t="shared" si="1"/>
        <v>402.9997769248231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211.99698419864561</v>
      </c>
      <c r="M95">
        <v>14.110037370850739</v>
      </c>
      <c r="N95">
        <v>36.245616266873007</v>
      </c>
      <c r="O95">
        <v>0</v>
      </c>
      <c r="P95">
        <v>42.564046512149531</v>
      </c>
      <c r="Q95">
        <v>6.950928486431863</v>
      </c>
      <c r="R95">
        <v>1.8401668149260221E-4</v>
      </c>
      <c r="S95">
        <v>0.97541214820473643</v>
      </c>
      <c r="T95">
        <v>0</v>
      </c>
      <c r="U95">
        <v>21.516563113145853</v>
      </c>
      <c r="V95">
        <v>0</v>
      </c>
      <c r="W95">
        <v>14.234665593820406</v>
      </c>
      <c r="X95">
        <v>30.16912163344676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2.7225251999999998</v>
      </c>
      <c r="AG95">
        <v>13.040199359999997</v>
      </c>
      <c r="AH95">
        <v>0</v>
      </c>
      <c r="AI95">
        <v>0</v>
      </c>
      <c r="AJ95">
        <v>0</v>
      </c>
      <c r="AK95">
        <v>16.07851539</v>
      </c>
      <c r="AL95">
        <v>0</v>
      </c>
      <c r="AM95">
        <v>0</v>
      </c>
      <c r="AN95">
        <v>0.70762311300000003</v>
      </c>
      <c r="AO95">
        <v>0.42664221600000007</v>
      </c>
      <c r="AP95">
        <v>1.3755377999999998</v>
      </c>
      <c r="AQ95">
        <v>0</v>
      </c>
      <c r="AR95">
        <v>1.0161216</v>
      </c>
      <c r="AS95">
        <v>3.3016588799999997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15.069309277476213</v>
      </c>
      <c r="BB95">
        <f t="shared" si="1"/>
        <v>402.36307362177376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211.99698419864561</v>
      </c>
      <c r="M96">
        <v>14.110037370850739</v>
      </c>
      <c r="N96">
        <v>36.245616266873007</v>
      </c>
      <c r="O96">
        <v>0</v>
      </c>
      <c r="P96">
        <v>42.564046512149531</v>
      </c>
      <c r="Q96">
        <v>6.950928486431863</v>
      </c>
      <c r="R96">
        <v>1.8401668149260221E-4</v>
      </c>
      <c r="S96">
        <v>0.97541214820473643</v>
      </c>
      <c r="T96">
        <v>0</v>
      </c>
      <c r="U96">
        <v>21.516563113145853</v>
      </c>
      <c r="V96">
        <v>0</v>
      </c>
      <c r="W96">
        <v>14.234206335616438</v>
      </c>
      <c r="X96">
        <v>30.16726107124979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2.7225251999999998</v>
      </c>
      <c r="AG96">
        <v>13.040199359999997</v>
      </c>
      <c r="AH96">
        <v>0</v>
      </c>
      <c r="AI96">
        <v>0</v>
      </c>
      <c r="AJ96">
        <v>0</v>
      </c>
      <c r="AK96">
        <v>16.07851539</v>
      </c>
      <c r="AL96">
        <v>0</v>
      </c>
      <c r="AM96">
        <v>0</v>
      </c>
      <c r="AN96">
        <v>0.70762311300000003</v>
      </c>
      <c r="AO96">
        <v>0.46272189600000002</v>
      </c>
      <c r="AP96">
        <v>1.3755377999999998</v>
      </c>
      <c r="AQ96">
        <v>0</v>
      </c>
      <c r="AR96">
        <v>1.0161216</v>
      </c>
      <c r="AS96">
        <v>3.3016588799999997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15.070528054509698</v>
      </c>
      <c r="BB96">
        <f t="shared" si="1"/>
        <v>402.39561470433938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211.99698419864561</v>
      </c>
      <c r="M97">
        <v>14.110037370850739</v>
      </c>
      <c r="N97">
        <v>36.245616266873007</v>
      </c>
      <c r="O97">
        <v>0</v>
      </c>
      <c r="P97">
        <v>42.564046512149531</v>
      </c>
      <c r="Q97">
        <v>6.950928486431863</v>
      </c>
      <c r="R97">
        <v>1.8401668149260221E-4</v>
      </c>
      <c r="S97">
        <v>1.8050093935483871</v>
      </c>
      <c r="T97">
        <v>0</v>
      </c>
      <c r="U97">
        <v>21.516563113145853</v>
      </c>
      <c r="V97">
        <v>0</v>
      </c>
      <c r="W97">
        <v>14.234206335616438</v>
      </c>
      <c r="X97">
        <v>30.16726107124979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2.7225251999999998</v>
      </c>
      <c r="AG97">
        <v>13.040199359999997</v>
      </c>
      <c r="AH97">
        <v>0</v>
      </c>
      <c r="AI97">
        <v>0</v>
      </c>
      <c r="AJ97">
        <v>0</v>
      </c>
      <c r="AK97">
        <v>16.07851539</v>
      </c>
      <c r="AL97">
        <v>0</v>
      </c>
      <c r="AM97">
        <v>0</v>
      </c>
      <c r="AN97">
        <v>0.70762311300000003</v>
      </c>
      <c r="AO97">
        <v>0.516841416</v>
      </c>
      <c r="AP97">
        <v>1.3755377999999998</v>
      </c>
      <c r="AQ97">
        <v>0</v>
      </c>
      <c r="AR97">
        <v>2.7096575999999999</v>
      </c>
      <c r="AS97">
        <v>3.3016588799999997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15.163566852438215</v>
      </c>
      <c r="BB97">
        <f t="shared" si="1"/>
        <v>404.87982867175447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211.99698419864561</v>
      </c>
      <c r="M98">
        <v>14.110037370850739</v>
      </c>
      <c r="N98">
        <v>36.245616266873007</v>
      </c>
      <c r="O98">
        <v>0</v>
      </c>
      <c r="P98">
        <v>42.564046512149531</v>
      </c>
      <c r="Q98">
        <v>6.950928486431863</v>
      </c>
      <c r="R98">
        <v>1.8401668149260221E-4</v>
      </c>
      <c r="S98">
        <v>1.8050093935483871</v>
      </c>
      <c r="T98">
        <v>0</v>
      </c>
      <c r="U98">
        <v>21.516563113145853</v>
      </c>
      <c r="V98">
        <v>0</v>
      </c>
      <c r="W98">
        <v>14.234206335616438</v>
      </c>
      <c r="X98">
        <v>30.16726107124979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2.7225251999999998</v>
      </c>
      <c r="AG98">
        <v>13.040199359999997</v>
      </c>
      <c r="AH98">
        <v>0</v>
      </c>
      <c r="AI98">
        <v>0</v>
      </c>
      <c r="AJ98">
        <v>0</v>
      </c>
      <c r="AK98">
        <v>16.07851539</v>
      </c>
      <c r="AL98">
        <v>0</v>
      </c>
      <c r="AM98">
        <v>0</v>
      </c>
      <c r="AN98">
        <v>0.70762311300000003</v>
      </c>
      <c r="AO98">
        <v>0.5330772720000001</v>
      </c>
      <c r="AP98">
        <v>1.3755377999999998</v>
      </c>
      <c r="AQ98">
        <v>0</v>
      </c>
      <c r="AR98">
        <v>2.7096575999999999</v>
      </c>
      <c r="AS98">
        <v>3.3016588799999997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15.164152840438215</v>
      </c>
      <c r="BB98">
        <f t="shared" si="1"/>
        <v>404.89547853975455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0.13245252631305368</v>
      </c>
      <c r="L99">
        <f t="shared" si="2"/>
        <v>7.3596881302303929</v>
      </c>
      <c r="M99">
        <f t="shared" si="2"/>
        <v>0.3387602774511318</v>
      </c>
      <c r="N99">
        <f t="shared" si="2"/>
        <v>0.8700017639755615</v>
      </c>
      <c r="O99">
        <f t="shared" si="2"/>
        <v>0</v>
      </c>
      <c r="P99">
        <f t="shared" si="2"/>
        <v>1.0186611032458344</v>
      </c>
      <c r="Q99">
        <f t="shared" si="2"/>
        <v>7.6791893559320562E-2</v>
      </c>
      <c r="R99">
        <f t="shared" si="2"/>
        <v>0.12561712949634404</v>
      </c>
      <c r="S99">
        <f t="shared" si="2"/>
        <v>0.15882325383402834</v>
      </c>
      <c r="T99">
        <f t="shared" si="2"/>
        <v>0</v>
      </c>
      <c r="U99">
        <f t="shared" si="2"/>
        <v>0.51639751471550011</v>
      </c>
      <c r="V99">
        <f t="shared" si="2"/>
        <v>8.5656451098974754E-2</v>
      </c>
      <c r="W99">
        <f t="shared" si="2"/>
        <v>0.27082565911792078</v>
      </c>
      <c r="X99">
        <f t="shared" si="2"/>
        <v>0.59436933520104562</v>
      </c>
      <c r="Y99">
        <f t="shared" si="2"/>
        <v>0</v>
      </c>
      <c r="Z99">
        <f t="shared" si="2"/>
        <v>1.5419714310000001E-2</v>
      </c>
      <c r="AA99">
        <f t="shared" si="2"/>
        <v>4.3785956032000001E-2</v>
      </c>
      <c r="AB99">
        <f t="shared" si="2"/>
        <v>4.9304453925000019E-2</v>
      </c>
      <c r="AC99">
        <f t="shared" si="2"/>
        <v>3.8637696202100009E-2</v>
      </c>
      <c r="AD99">
        <f t="shared" si="2"/>
        <v>5.7603262500000023E-2</v>
      </c>
      <c r="AE99">
        <f t="shared" si="2"/>
        <v>0.11150330447359999</v>
      </c>
      <c r="AF99">
        <f t="shared" si="2"/>
        <v>7.5020694400000046E-2</v>
      </c>
      <c r="AG99">
        <f t="shared" si="2"/>
        <v>0.29014443575999987</v>
      </c>
      <c r="AH99">
        <f t="shared" si="2"/>
        <v>0.23246680000000003</v>
      </c>
      <c r="AI99">
        <f t="shared" si="2"/>
        <v>2.0215588949999998E-2</v>
      </c>
      <c r="AJ99">
        <f t="shared" si="2"/>
        <v>0</v>
      </c>
      <c r="AK99">
        <f t="shared" si="2"/>
        <v>0.3858843693599992</v>
      </c>
      <c r="AL99">
        <f t="shared" si="2"/>
        <v>0</v>
      </c>
      <c r="AM99">
        <f t="shared" si="2"/>
        <v>0</v>
      </c>
      <c r="AN99">
        <f t="shared" si="2"/>
        <v>1.6982954711999964E-2</v>
      </c>
      <c r="AO99">
        <f t="shared" si="2"/>
        <v>1.7609138820000009E-2</v>
      </c>
      <c r="AP99">
        <f t="shared" si="2"/>
        <v>2.8925594880000006E-2</v>
      </c>
      <c r="AQ99">
        <f t="shared" si="2"/>
        <v>0.14294791225</v>
      </c>
      <c r="AR99">
        <f t="shared" si="2"/>
        <v>0.10140893568000005</v>
      </c>
      <c r="AS99">
        <f t="shared" si="2"/>
        <v>8.4212936807999877E-2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0.4786902959707614</v>
      </c>
      <c r="BB99">
        <f t="shared" si="1"/>
        <v>12.781428491331047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1.4317001019311826</v>
      </c>
      <c r="L3">
        <v>1.4108818485422872</v>
      </c>
      <c r="M3">
        <v>1.2033392197125254</v>
      </c>
      <c r="N3">
        <v>2.5310135710747899</v>
      </c>
      <c r="O3">
        <v>2.8115304547693318</v>
      </c>
      <c r="P3">
        <v>0</v>
      </c>
      <c r="Q3">
        <v>0</v>
      </c>
      <c r="R3">
        <v>0.26965302835538757</v>
      </c>
      <c r="S3">
        <v>0.29043515675675685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0.18941669999999997</v>
      </c>
      <c r="AG3">
        <v>1.1930209199999999</v>
      </c>
      <c r="AH3">
        <v>0</v>
      </c>
      <c r="AI3">
        <v>0</v>
      </c>
      <c r="AJ3">
        <v>0</v>
      </c>
      <c r="AK3">
        <v>1.2392849699999999</v>
      </c>
      <c r="AL3">
        <v>0</v>
      </c>
      <c r="AM3">
        <v>0</v>
      </c>
      <c r="AN3">
        <v>1.1286886999999999E-2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73.394807999999998</v>
      </c>
      <c r="BA3">
        <v>3.1419583912691644</v>
      </c>
      <c r="BB3">
        <f>SUM(B3:AZ3)-BA3</f>
        <v>82.83441246687309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1.4316418877716865</v>
      </c>
      <c r="L4">
        <v>1.4108818485422872</v>
      </c>
      <c r="M4">
        <v>1.2033392197125254</v>
      </c>
      <c r="N4">
        <v>2.5310135710747899</v>
      </c>
      <c r="O4">
        <v>2.8115304547693318</v>
      </c>
      <c r="P4">
        <v>0</v>
      </c>
      <c r="Q4">
        <v>0</v>
      </c>
      <c r="R4">
        <v>0.26965302835538757</v>
      </c>
      <c r="S4">
        <v>0.29043515675675685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0.18941669999999997</v>
      </c>
      <c r="AG4">
        <v>0</v>
      </c>
      <c r="AH4">
        <v>0</v>
      </c>
      <c r="AI4">
        <v>0</v>
      </c>
      <c r="AJ4">
        <v>0</v>
      </c>
      <c r="AK4">
        <v>1.2392849699999999</v>
      </c>
      <c r="AL4">
        <v>0</v>
      </c>
      <c r="AM4">
        <v>0</v>
      </c>
      <c r="AN4">
        <v>1.1286886999999999E-2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73.394807999999998</v>
      </c>
      <c r="BA4">
        <v>3.0988882456271352</v>
      </c>
      <c r="BB4">
        <f t="shared" ref="BB4:BB67" si="0">SUM(B4:AZ4)-BA4</f>
        <v>81.68440347835562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1.4317001019311826</v>
      </c>
      <c r="L5">
        <v>1.4108818485422872</v>
      </c>
      <c r="M5">
        <v>1.2033392197125254</v>
      </c>
      <c r="N5">
        <v>2.5310135710747899</v>
      </c>
      <c r="O5">
        <v>2.8115304547693318</v>
      </c>
      <c r="P5">
        <v>0</v>
      </c>
      <c r="Q5">
        <v>0</v>
      </c>
      <c r="R5">
        <v>0.26965302835538757</v>
      </c>
      <c r="S5">
        <v>0.29043515675675685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0.18941669999999997</v>
      </c>
      <c r="AG5">
        <v>0</v>
      </c>
      <c r="AH5">
        <v>0</v>
      </c>
      <c r="AI5">
        <v>0</v>
      </c>
      <c r="AJ5">
        <v>0</v>
      </c>
      <c r="AK5">
        <v>1.2392849699999999</v>
      </c>
      <c r="AL5">
        <v>0</v>
      </c>
      <c r="AM5">
        <v>0</v>
      </c>
      <c r="AN5">
        <v>1.1286886999999999E-2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73.394807999999998</v>
      </c>
      <c r="BA5">
        <v>3.0988903480691645</v>
      </c>
      <c r="BB5">
        <f t="shared" si="0"/>
        <v>81.684459590073104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1.4316418877716865</v>
      </c>
      <c r="L6">
        <v>1.4108818485422872</v>
      </c>
      <c r="M6">
        <v>1.2033392197125254</v>
      </c>
      <c r="N6">
        <v>2.5310135710747899</v>
      </c>
      <c r="O6">
        <v>2.8115304547693318</v>
      </c>
      <c r="P6">
        <v>0</v>
      </c>
      <c r="Q6">
        <v>0</v>
      </c>
      <c r="R6">
        <v>0.26965302835538757</v>
      </c>
      <c r="S6">
        <v>0.29043515675675685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0.18941669999999997</v>
      </c>
      <c r="AG6">
        <v>0</v>
      </c>
      <c r="AH6">
        <v>0</v>
      </c>
      <c r="AI6">
        <v>0</v>
      </c>
      <c r="AJ6">
        <v>0</v>
      </c>
      <c r="AK6">
        <v>1.2392849699999999</v>
      </c>
      <c r="AL6">
        <v>0</v>
      </c>
      <c r="AM6">
        <v>0</v>
      </c>
      <c r="AN6">
        <v>1.1286886999999999E-2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73.394807999999998</v>
      </c>
      <c r="BA6">
        <v>3.0988882456271352</v>
      </c>
      <c r="BB6">
        <f t="shared" si="0"/>
        <v>81.68440347835562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1.4317001019311826</v>
      </c>
      <c r="L7">
        <v>1.4108818485422872</v>
      </c>
      <c r="M7">
        <v>1.2033392197125254</v>
      </c>
      <c r="N7">
        <v>2.5310135710747899</v>
      </c>
      <c r="O7">
        <v>2.8115304547693318</v>
      </c>
      <c r="P7">
        <v>0</v>
      </c>
      <c r="Q7">
        <v>0</v>
      </c>
      <c r="R7">
        <v>0.26965302835538757</v>
      </c>
      <c r="S7">
        <v>0.29043515675675685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0.18941669999999997</v>
      </c>
      <c r="AG7">
        <v>0</v>
      </c>
      <c r="AH7">
        <v>0</v>
      </c>
      <c r="AI7">
        <v>0</v>
      </c>
      <c r="AJ7">
        <v>0</v>
      </c>
      <c r="AK7">
        <v>1.2392849699999999</v>
      </c>
      <c r="AL7">
        <v>0</v>
      </c>
      <c r="AM7">
        <v>0</v>
      </c>
      <c r="AN7">
        <v>1.1286886999999999E-2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73.394807999999998</v>
      </c>
      <c r="BA7">
        <v>3.0988903480691645</v>
      </c>
      <c r="BB7">
        <f t="shared" si="0"/>
        <v>81.684459590073104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1.4316418877716865</v>
      </c>
      <c r="L8">
        <v>1.4108818485422872</v>
      </c>
      <c r="M8">
        <v>1.2033392197125254</v>
      </c>
      <c r="N8">
        <v>2.5310135710747899</v>
      </c>
      <c r="O8">
        <v>2.8115304547693318</v>
      </c>
      <c r="P8">
        <v>0</v>
      </c>
      <c r="Q8">
        <v>0</v>
      </c>
      <c r="R8">
        <v>0.26965302835538757</v>
      </c>
      <c r="S8">
        <v>0.29043515675675685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0.18941669999999997</v>
      </c>
      <c r="AG8">
        <v>0</v>
      </c>
      <c r="AH8">
        <v>0</v>
      </c>
      <c r="AI8">
        <v>0</v>
      </c>
      <c r="AJ8">
        <v>0</v>
      </c>
      <c r="AK8">
        <v>1.2392849699999999</v>
      </c>
      <c r="AL8">
        <v>0</v>
      </c>
      <c r="AM8">
        <v>0</v>
      </c>
      <c r="AN8">
        <v>1.1286886999999999E-2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73.394807999999998</v>
      </c>
      <c r="BA8">
        <v>3.0988882456271352</v>
      </c>
      <c r="BB8">
        <f t="shared" si="0"/>
        <v>81.68440347835562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1.4317001019311826</v>
      </c>
      <c r="L9">
        <v>1.4108818485422872</v>
      </c>
      <c r="M9">
        <v>1.2033392197125254</v>
      </c>
      <c r="N9">
        <v>2.5310135710747899</v>
      </c>
      <c r="O9">
        <v>2.8115304547693318</v>
      </c>
      <c r="P9">
        <v>0</v>
      </c>
      <c r="Q9">
        <v>0</v>
      </c>
      <c r="R9">
        <v>0.26965302835538757</v>
      </c>
      <c r="S9">
        <v>0.29043515675675685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0.18941669999999997</v>
      </c>
      <c r="AG9">
        <v>0</v>
      </c>
      <c r="AH9">
        <v>0</v>
      </c>
      <c r="AI9">
        <v>0</v>
      </c>
      <c r="AJ9">
        <v>0</v>
      </c>
      <c r="AK9">
        <v>1.2392849699999999</v>
      </c>
      <c r="AL9">
        <v>0</v>
      </c>
      <c r="AM9">
        <v>0</v>
      </c>
      <c r="AN9">
        <v>1.1286886999999999E-2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73.480751999999995</v>
      </c>
      <c r="BA9">
        <v>3.1019923480691629</v>
      </c>
      <c r="BB9">
        <f t="shared" si="0"/>
        <v>81.767301590073103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1.4316418877716865</v>
      </c>
      <c r="L10">
        <v>1.4108818485422872</v>
      </c>
      <c r="M10">
        <v>1.2033392197125254</v>
      </c>
      <c r="N10">
        <v>2.5310135710747899</v>
      </c>
      <c r="O10">
        <v>2.8115304547693318</v>
      </c>
      <c r="P10">
        <v>0</v>
      </c>
      <c r="Q10">
        <v>0</v>
      </c>
      <c r="R10">
        <v>0.26965302835538757</v>
      </c>
      <c r="S10">
        <v>0.29043515675675685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0.18941669999999997</v>
      </c>
      <c r="AG10">
        <v>0</v>
      </c>
      <c r="AH10">
        <v>0</v>
      </c>
      <c r="AI10">
        <v>0</v>
      </c>
      <c r="AJ10">
        <v>0</v>
      </c>
      <c r="AK10">
        <v>1.2392849699999999</v>
      </c>
      <c r="AL10">
        <v>0</v>
      </c>
      <c r="AM10">
        <v>0</v>
      </c>
      <c r="AN10">
        <v>1.1286886999999999E-2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73.480751999999995</v>
      </c>
      <c r="BA10">
        <v>3.1019902456271335</v>
      </c>
      <c r="BB10">
        <f t="shared" si="0"/>
        <v>81.767245478355633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1.4317001019311826</v>
      </c>
      <c r="L11">
        <v>1.4108818485422872</v>
      </c>
      <c r="M11">
        <v>1.2240864476386035</v>
      </c>
      <c r="N11">
        <v>2.5413865775136211</v>
      </c>
      <c r="O11">
        <v>2.8219051058939422</v>
      </c>
      <c r="P11">
        <v>0</v>
      </c>
      <c r="Q11">
        <v>0</v>
      </c>
      <c r="R11">
        <v>0.25945073385518586</v>
      </c>
      <c r="S11">
        <v>0.26968539850869927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0.18941669999999997</v>
      </c>
      <c r="AG11">
        <v>1.1930209199999999</v>
      </c>
      <c r="AH11">
        <v>0</v>
      </c>
      <c r="AI11">
        <v>0</v>
      </c>
      <c r="AJ11">
        <v>0</v>
      </c>
      <c r="AK11">
        <v>1.2392849699999999</v>
      </c>
      <c r="AL11">
        <v>0</v>
      </c>
      <c r="AM11">
        <v>0</v>
      </c>
      <c r="AN11">
        <v>1.1286886999999999E-2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73.480751999999995</v>
      </c>
      <c r="BA11">
        <v>3.1454409754929835</v>
      </c>
      <c r="BB11">
        <f t="shared" si="0"/>
        <v>82.927416715390535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1.4316418877716865</v>
      </c>
      <c r="L12">
        <v>1.4108818485422872</v>
      </c>
      <c r="M12">
        <v>1.2240864476386035</v>
      </c>
      <c r="N12">
        <v>2.5413865775136211</v>
      </c>
      <c r="O12">
        <v>2.8219051058939422</v>
      </c>
      <c r="P12">
        <v>0</v>
      </c>
      <c r="Q12">
        <v>0</v>
      </c>
      <c r="R12">
        <v>0.25945073385518586</v>
      </c>
      <c r="S12">
        <v>0.26968539850869927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0.18941669999999997</v>
      </c>
      <c r="AG12">
        <v>1.1930209199999999</v>
      </c>
      <c r="AH12">
        <v>0</v>
      </c>
      <c r="AI12">
        <v>0</v>
      </c>
      <c r="AJ12">
        <v>0</v>
      </c>
      <c r="AK12">
        <v>1.2392849699999999</v>
      </c>
      <c r="AL12">
        <v>0</v>
      </c>
      <c r="AM12">
        <v>0</v>
      </c>
      <c r="AN12">
        <v>1.1286886999999999E-2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73.480751999999995</v>
      </c>
      <c r="BA12">
        <v>3.1454388730509537</v>
      </c>
      <c r="BB12">
        <f t="shared" si="0"/>
        <v>82.927360603673065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1.4317001019311826</v>
      </c>
      <c r="L13">
        <v>1.4108818485422872</v>
      </c>
      <c r="M13">
        <v>1.2033160975609758</v>
      </c>
      <c r="N13">
        <v>2.5309952143569294</v>
      </c>
      <c r="O13">
        <v>2.8116697490092468</v>
      </c>
      <c r="P13">
        <v>0</v>
      </c>
      <c r="Q13">
        <v>0</v>
      </c>
      <c r="R13">
        <v>0.25945073385518586</v>
      </c>
      <c r="S13">
        <v>0.26968539850869927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0.18941669999999997</v>
      </c>
      <c r="AG13">
        <v>1.1930209199999999</v>
      </c>
      <c r="AH13">
        <v>0</v>
      </c>
      <c r="AI13">
        <v>0</v>
      </c>
      <c r="AJ13">
        <v>0</v>
      </c>
      <c r="AK13">
        <v>1.2392849699999999</v>
      </c>
      <c r="AL13">
        <v>0</v>
      </c>
      <c r="AM13">
        <v>0</v>
      </c>
      <c r="AN13">
        <v>1.1286886999999999E-2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73.480751999999995</v>
      </c>
      <c r="BA13">
        <v>3.1439465412561223</v>
      </c>
      <c r="BB13">
        <f t="shared" si="0"/>
        <v>82.887514079508378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1.4316418877716865</v>
      </c>
      <c r="L14">
        <v>1.4108818485422872</v>
      </c>
      <c r="M14">
        <v>1.2033160975609758</v>
      </c>
      <c r="N14">
        <v>2.5309952143569294</v>
      </c>
      <c r="O14">
        <v>2.8116697490092468</v>
      </c>
      <c r="P14">
        <v>0</v>
      </c>
      <c r="Q14">
        <v>0</v>
      </c>
      <c r="R14">
        <v>0.25945073385518586</v>
      </c>
      <c r="S14">
        <v>0.26968539850869927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0.18941669999999997</v>
      </c>
      <c r="AG14">
        <v>1.1930209199999999</v>
      </c>
      <c r="AH14">
        <v>0</v>
      </c>
      <c r="AI14">
        <v>0</v>
      </c>
      <c r="AJ14">
        <v>0</v>
      </c>
      <c r="AK14">
        <v>1.2392849699999999</v>
      </c>
      <c r="AL14">
        <v>0</v>
      </c>
      <c r="AM14">
        <v>0</v>
      </c>
      <c r="AN14">
        <v>1.1286886999999999E-2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73.480751999999995</v>
      </c>
      <c r="BA14">
        <v>3.1439444388140925</v>
      </c>
      <c r="BB14">
        <f t="shared" si="0"/>
        <v>82.887457967790922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1.4317001019311826</v>
      </c>
      <c r="L15">
        <v>1.4108818485422872</v>
      </c>
      <c r="M15">
        <v>1.2033160975609758</v>
      </c>
      <c r="N15">
        <v>2.5309952143569294</v>
      </c>
      <c r="O15">
        <v>2.8116697490092468</v>
      </c>
      <c r="P15">
        <v>0</v>
      </c>
      <c r="Q15">
        <v>0</v>
      </c>
      <c r="R15">
        <v>0.25945073385518586</v>
      </c>
      <c r="S15">
        <v>0.26968539850869927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0.18941669999999997</v>
      </c>
      <c r="AG15">
        <v>1.1930209199999999</v>
      </c>
      <c r="AH15">
        <v>0</v>
      </c>
      <c r="AI15">
        <v>0</v>
      </c>
      <c r="AJ15">
        <v>0</v>
      </c>
      <c r="AK15">
        <v>1.2392849699999999</v>
      </c>
      <c r="AL15">
        <v>0</v>
      </c>
      <c r="AM15">
        <v>0</v>
      </c>
      <c r="AN15">
        <v>1.1286886999999999E-2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73.480751999999995</v>
      </c>
      <c r="BA15">
        <v>3.1439465412561223</v>
      </c>
      <c r="BB15">
        <f t="shared" si="0"/>
        <v>82.887514079508378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1.4316418877716865</v>
      </c>
      <c r="L16">
        <v>1.4108818485422872</v>
      </c>
      <c r="M16">
        <v>1.2033160975609758</v>
      </c>
      <c r="N16">
        <v>2.5309952143569294</v>
      </c>
      <c r="O16">
        <v>2.8116697490092468</v>
      </c>
      <c r="P16">
        <v>0</v>
      </c>
      <c r="Q16">
        <v>0</v>
      </c>
      <c r="R16">
        <v>0.25945073385518586</v>
      </c>
      <c r="S16">
        <v>0.26968539850869927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5.9872799999999983E-2</v>
      </c>
      <c r="AF16">
        <v>0.18941669999999997</v>
      </c>
      <c r="AG16">
        <v>1.1930209199999999</v>
      </c>
      <c r="AH16">
        <v>0</v>
      </c>
      <c r="AI16">
        <v>0</v>
      </c>
      <c r="AJ16">
        <v>0</v>
      </c>
      <c r="AK16">
        <v>1.2392849699999999</v>
      </c>
      <c r="AL16">
        <v>0</v>
      </c>
      <c r="AM16">
        <v>0</v>
      </c>
      <c r="AN16">
        <v>1.1286886999999999E-2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73.480751999999995</v>
      </c>
      <c r="BA16">
        <v>3.1461058560140924</v>
      </c>
      <c r="BB16">
        <f t="shared" si="0"/>
        <v>82.945169350590916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1.4317001019311826</v>
      </c>
      <c r="L17">
        <v>1.4108818485422872</v>
      </c>
      <c r="M17">
        <v>1.2033160975609758</v>
      </c>
      <c r="N17">
        <v>2.5309952143569294</v>
      </c>
      <c r="O17">
        <v>2.8116697490092468</v>
      </c>
      <c r="P17">
        <v>0</v>
      </c>
      <c r="Q17">
        <v>0</v>
      </c>
      <c r="R17">
        <v>0.25945073385518586</v>
      </c>
      <c r="S17">
        <v>0.26968539850869927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0.35923679999999991</v>
      </c>
      <c r="AF17">
        <v>0.18941669999999997</v>
      </c>
      <c r="AG17">
        <v>1.1930209199999999</v>
      </c>
      <c r="AH17">
        <v>0</v>
      </c>
      <c r="AI17">
        <v>0</v>
      </c>
      <c r="AJ17">
        <v>0</v>
      </c>
      <c r="AK17">
        <v>1.2392849699999999</v>
      </c>
      <c r="AL17">
        <v>0</v>
      </c>
      <c r="AM17">
        <v>0</v>
      </c>
      <c r="AN17">
        <v>1.1286886999999999E-2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73.480751999999995</v>
      </c>
      <c r="BA17">
        <v>3.1569149988561223</v>
      </c>
      <c r="BB17">
        <f t="shared" si="0"/>
        <v>83.233782421908373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1.4316418877716865</v>
      </c>
      <c r="L18">
        <v>1.4108818485422872</v>
      </c>
      <c r="M18">
        <v>1.2033160975609758</v>
      </c>
      <c r="N18">
        <v>2.5309952143569294</v>
      </c>
      <c r="O18">
        <v>2.8116697490092468</v>
      </c>
      <c r="P18">
        <v>0</v>
      </c>
      <c r="Q18">
        <v>0</v>
      </c>
      <c r="R18">
        <v>0.25945073385518586</v>
      </c>
      <c r="S18">
        <v>0.26968539850869927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0.35923679999999991</v>
      </c>
      <c r="AF18">
        <v>0.18941669999999997</v>
      </c>
      <c r="AG18">
        <v>1.1930209199999999</v>
      </c>
      <c r="AH18">
        <v>0</v>
      </c>
      <c r="AI18">
        <v>0</v>
      </c>
      <c r="AJ18">
        <v>0</v>
      </c>
      <c r="AK18">
        <v>1.2392849699999999</v>
      </c>
      <c r="AL18">
        <v>0</v>
      </c>
      <c r="AM18">
        <v>0</v>
      </c>
      <c r="AN18">
        <v>1.1286886999999999E-2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73.480751999999995</v>
      </c>
      <c r="BA18">
        <v>3.1569128964140925</v>
      </c>
      <c r="BB18">
        <f t="shared" si="0"/>
        <v>83.233726310190903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1.4317001019311826</v>
      </c>
      <c r="L19">
        <v>1.4108818485422872</v>
      </c>
      <c r="M19">
        <v>1.2033160975609758</v>
      </c>
      <c r="N19">
        <v>2.5309952143569294</v>
      </c>
      <c r="O19">
        <v>2.8116697490092468</v>
      </c>
      <c r="P19">
        <v>0</v>
      </c>
      <c r="Q19">
        <v>0</v>
      </c>
      <c r="R19">
        <v>0.25945073385518586</v>
      </c>
      <c r="S19">
        <v>0.26968539850869927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0.35923679999999991</v>
      </c>
      <c r="AF19">
        <v>0.18941669999999997</v>
      </c>
      <c r="AG19">
        <v>1.1930209199999999</v>
      </c>
      <c r="AH19">
        <v>0</v>
      </c>
      <c r="AI19">
        <v>0</v>
      </c>
      <c r="AJ19">
        <v>0</v>
      </c>
      <c r="AK19">
        <v>1.2392849699999999</v>
      </c>
      <c r="AL19">
        <v>0</v>
      </c>
      <c r="AM19">
        <v>0</v>
      </c>
      <c r="AN19">
        <v>1.1286886999999999E-2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73.480751999999995</v>
      </c>
      <c r="BA19">
        <v>3.1569149988561223</v>
      </c>
      <c r="BB19">
        <f t="shared" si="0"/>
        <v>83.233782421908373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1.4316418877716865</v>
      </c>
      <c r="L20">
        <v>1.4108818485422872</v>
      </c>
      <c r="M20">
        <v>1.2033160975609758</v>
      </c>
      <c r="N20">
        <v>2.5309952143569294</v>
      </c>
      <c r="O20">
        <v>2.8116697490092468</v>
      </c>
      <c r="P20">
        <v>0</v>
      </c>
      <c r="Q20">
        <v>0</v>
      </c>
      <c r="R20">
        <v>0.25945073385518586</v>
      </c>
      <c r="S20">
        <v>0.26968539850869927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0.35923679999999991</v>
      </c>
      <c r="AF20">
        <v>0.18941669999999997</v>
      </c>
      <c r="AG20">
        <v>1.1930209199999999</v>
      </c>
      <c r="AH20">
        <v>0</v>
      </c>
      <c r="AI20">
        <v>0</v>
      </c>
      <c r="AJ20">
        <v>0</v>
      </c>
      <c r="AK20">
        <v>1.2392849699999999</v>
      </c>
      <c r="AL20">
        <v>0</v>
      </c>
      <c r="AM20">
        <v>0</v>
      </c>
      <c r="AN20">
        <v>1.1286886999999999E-2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73.480751999999995</v>
      </c>
      <c r="BA20">
        <v>3.1569128964140925</v>
      </c>
      <c r="BB20">
        <f t="shared" si="0"/>
        <v>83.233726310190903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1.4317001019311826</v>
      </c>
      <c r="L21">
        <v>1.4108818485422872</v>
      </c>
      <c r="M21">
        <v>1.2033160975609758</v>
      </c>
      <c r="N21">
        <v>2.5309952143569294</v>
      </c>
      <c r="O21">
        <v>2.8116697490092468</v>
      </c>
      <c r="P21">
        <v>0</v>
      </c>
      <c r="Q21">
        <v>0</v>
      </c>
      <c r="R21">
        <v>0.25945073385518586</v>
      </c>
      <c r="S21">
        <v>0.26968539850869927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0.35923679999999991</v>
      </c>
      <c r="AF21">
        <v>0.18941669999999997</v>
      </c>
      <c r="AG21">
        <v>1.1930209199999999</v>
      </c>
      <c r="AH21">
        <v>0</v>
      </c>
      <c r="AI21">
        <v>0</v>
      </c>
      <c r="AJ21">
        <v>0</v>
      </c>
      <c r="AK21">
        <v>1.2392849699999999</v>
      </c>
      <c r="AL21">
        <v>0</v>
      </c>
      <c r="AM21">
        <v>0</v>
      </c>
      <c r="AN21">
        <v>1.1286886999999999E-2</v>
      </c>
      <c r="AO21">
        <v>0</v>
      </c>
      <c r="AP21">
        <v>0</v>
      </c>
      <c r="AQ21">
        <v>0.48047999999999996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73.480751999999995</v>
      </c>
      <c r="BA21">
        <v>3.174260326856122</v>
      </c>
      <c r="BB21">
        <f t="shared" si="0"/>
        <v>83.696917093908368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1.4316418877716865</v>
      </c>
      <c r="L22">
        <v>1.4108818485422872</v>
      </c>
      <c r="M22">
        <v>1.2033160975609758</v>
      </c>
      <c r="N22">
        <v>2.5309952143569294</v>
      </c>
      <c r="O22">
        <v>2.8116697490092468</v>
      </c>
      <c r="P22">
        <v>0</v>
      </c>
      <c r="Q22">
        <v>0</v>
      </c>
      <c r="R22">
        <v>0.25945073385518586</v>
      </c>
      <c r="S22">
        <v>0.26968539850869927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0.35923679999999991</v>
      </c>
      <c r="AF22">
        <v>0.18941669999999997</v>
      </c>
      <c r="AG22">
        <v>1.1930209199999999</v>
      </c>
      <c r="AH22">
        <v>6.0050699999999992E-2</v>
      </c>
      <c r="AI22">
        <v>0</v>
      </c>
      <c r="AJ22">
        <v>0</v>
      </c>
      <c r="AK22">
        <v>1.2392849699999999</v>
      </c>
      <c r="AL22">
        <v>0</v>
      </c>
      <c r="AM22">
        <v>0</v>
      </c>
      <c r="AN22">
        <v>1.1286886999999999E-2</v>
      </c>
      <c r="AO22">
        <v>0</v>
      </c>
      <c r="AP22">
        <v>0</v>
      </c>
      <c r="AQ22">
        <v>0.91691599999999995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73.497851999999995</v>
      </c>
      <c r="BA22">
        <v>3.1927983922140979</v>
      </c>
      <c r="BB22">
        <f t="shared" si="0"/>
        <v>84.191907514390905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1.4212924040047443</v>
      </c>
      <c r="L23">
        <v>1.4108818485422872</v>
      </c>
      <c r="M23">
        <v>1.2035031875137392</v>
      </c>
      <c r="N23">
        <v>2.5311764078755052</v>
      </c>
      <c r="O23">
        <v>2.8117528301886794</v>
      </c>
      <c r="P23">
        <v>0</v>
      </c>
      <c r="Q23">
        <v>0</v>
      </c>
      <c r="R23">
        <v>0.16590526372155284</v>
      </c>
      <c r="S23">
        <v>0.20738756641870348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0.35923679999999991</v>
      </c>
      <c r="AF23">
        <v>0.18941669999999997</v>
      </c>
      <c r="AG23">
        <v>1.1930209199999999</v>
      </c>
      <c r="AH23">
        <v>0.49441742999999994</v>
      </c>
      <c r="AI23">
        <v>0</v>
      </c>
      <c r="AJ23">
        <v>0</v>
      </c>
      <c r="AK23">
        <v>1.2392849699999999</v>
      </c>
      <c r="AL23">
        <v>0</v>
      </c>
      <c r="AM23">
        <v>0</v>
      </c>
      <c r="AN23">
        <v>1.1286886999999999E-2</v>
      </c>
      <c r="AO23">
        <v>0</v>
      </c>
      <c r="AP23">
        <v>0</v>
      </c>
      <c r="AQ23">
        <v>0.98898799999999987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73.613751999999991</v>
      </c>
      <c r="BA23">
        <v>3.2092816236271497</v>
      </c>
      <c r="BB23">
        <f t="shared" si="0"/>
        <v>84.63202159163805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1.4213169081005048</v>
      </c>
      <c r="L24">
        <v>1.4108818485422872</v>
      </c>
      <c r="M24">
        <v>1.2035031875137392</v>
      </c>
      <c r="N24">
        <v>2.5311764078755052</v>
      </c>
      <c r="O24">
        <v>2.8117528301886794</v>
      </c>
      <c r="P24">
        <v>0</v>
      </c>
      <c r="Q24">
        <v>0</v>
      </c>
      <c r="R24">
        <v>0.16590526372155284</v>
      </c>
      <c r="S24">
        <v>0.20738756641870348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2.9992200000000007E-2</v>
      </c>
      <c r="AE24">
        <v>0.38318591999999996</v>
      </c>
      <c r="AF24">
        <v>0.18941669999999997</v>
      </c>
      <c r="AG24">
        <v>1.1930209199999999</v>
      </c>
      <c r="AH24">
        <v>0.98883485999999987</v>
      </c>
      <c r="AI24">
        <v>0</v>
      </c>
      <c r="AJ24">
        <v>0</v>
      </c>
      <c r="AK24">
        <v>1.2392849699999999</v>
      </c>
      <c r="AL24">
        <v>0</v>
      </c>
      <c r="AM24">
        <v>0</v>
      </c>
      <c r="AN24">
        <v>1.1286886999999999E-2</v>
      </c>
      <c r="AO24">
        <v>0</v>
      </c>
      <c r="AP24">
        <v>0</v>
      </c>
      <c r="AQ24">
        <v>1.483482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73.746752000000001</v>
      </c>
      <c r="BA24">
        <v>3.2517314667150288</v>
      </c>
      <c r="BB24">
        <f t="shared" si="0"/>
        <v>85.765449002645951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1.421289885813531</v>
      </c>
      <c r="L25">
        <v>1.4108818485422872</v>
      </c>
      <c r="M25">
        <v>1.2035031875137392</v>
      </c>
      <c r="N25">
        <v>2.5311764078755052</v>
      </c>
      <c r="O25">
        <v>2.8117528301886794</v>
      </c>
      <c r="P25">
        <v>0</v>
      </c>
      <c r="Q25">
        <v>0</v>
      </c>
      <c r="R25">
        <v>4.1345029702970305E-2</v>
      </c>
      <c r="S25">
        <v>8.3223802061855673E-2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0.19794852000000007</v>
      </c>
      <c r="AE25">
        <v>0.71847360000000005</v>
      </c>
      <c r="AF25">
        <v>0.18941669999999997</v>
      </c>
      <c r="AG25">
        <v>1.1930209199999999</v>
      </c>
      <c r="AH25">
        <v>1.4832522899999998</v>
      </c>
      <c r="AI25">
        <v>0</v>
      </c>
      <c r="AJ25">
        <v>0</v>
      </c>
      <c r="AK25">
        <v>1.2392849699999999</v>
      </c>
      <c r="AL25">
        <v>0</v>
      </c>
      <c r="AM25">
        <v>0</v>
      </c>
      <c r="AN25">
        <v>1.1286886999999999E-2</v>
      </c>
      <c r="AO25">
        <v>0</v>
      </c>
      <c r="AP25">
        <v>0</v>
      </c>
      <c r="AQ25">
        <v>1.9779759999999997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73.881651999999988</v>
      </c>
      <c r="BA25">
        <v>3.301487361445731</v>
      </c>
      <c r="BB25">
        <f t="shared" si="0"/>
        <v>87.093997517252816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1.4109264285190348</v>
      </c>
      <c r="M26">
        <v>1.2035031875137392</v>
      </c>
      <c r="N26">
        <v>2.5311764078755052</v>
      </c>
      <c r="O26">
        <v>2.8117528301886794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0.22783431999999992</v>
      </c>
      <c r="AD26">
        <v>0.41389236000000001</v>
      </c>
      <c r="AE26">
        <v>0.71847360000000005</v>
      </c>
      <c r="AF26">
        <v>0.18941669999999997</v>
      </c>
      <c r="AG26">
        <v>1.1930209199999999</v>
      </c>
      <c r="AH26">
        <v>1.9776697199999997</v>
      </c>
      <c r="AI26">
        <v>0</v>
      </c>
      <c r="AJ26">
        <v>0</v>
      </c>
      <c r="AK26">
        <v>1.2392849699999999</v>
      </c>
      <c r="AL26">
        <v>0</v>
      </c>
      <c r="AM26">
        <v>0</v>
      </c>
      <c r="AN26">
        <v>1.1286886999999999E-2</v>
      </c>
      <c r="AO26">
        <v>0</v>
      </c>
      <c r="AP26">
        <v>0</v>
      </c>
      <c r="AQ26">
        <v>1.9779759999999997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74.308652000000009</v>
      </c>
      <c r="BA26">
        <v>3.2924403481784621</v>
      </c>
      <c r="BB26">
        <f t="shared" si="0"/>
        <v>86.922425982918512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1.4109192020433898</v>
      </c>
      <c r="M27">
        <v>1.2035031875137392</v>
      </c>
      <c r="N27">
        <v>2.5311764078755052</v>
      </c>
      <c r="O27">
        <v>2.8117528301886794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0.11097</v>
      </c>
      <c r="AC27">
        <v>0.45566863999999985</v>
      </c>
      <c r="AD27">
        <v>0.62083854000000005</v>
      </c>
      <c r="AE27">
        <v>0.89809199999999967</v>
      </c>
      <c r="AF27">
        <v>0.18941669999999997</v>
      </c>
      <c r="AG27">
        <v>1.1930209199999999</v>
      </c>
      <c r="AH27">
        <v>2.4720871499999997</v>
      </c>
      <c r="AI27">
        <v>0.11987599999999998</v>
      </c>
      <c r="AJ27">
        <v>0</v>
      </c>
      <c r="AK27">
        <v>1.2392849699999999</v>
      </c>
      <c r="AL27">
        <v>0</v>
      </c>
      <c r="AM27">
        <v>0</v>
      </c>
      <c r="AN27">
        <v>1.1286886999999999E-2</v>
      </c>
      <c r="AO27">
        <v>0</v>
      </c>
      <c r="AP27">
        <v>0</v>
      </c>
      <c r="AQ27">
        <v>1.9779759999999997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74.44702199999999</v>
      </c>
      <c r="BA27">
        <v>3.3526558921026623</v>
      </c>
      <c r="BB27">
        <f t="shared" si="0"/>
        <v>88.340235542518641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1.4109479126771352</v>
      </c>
      <c r="M28">
        <v>1.2035031875137392</v>
      </c>
      <c r="N28">
        <v>2.5311764078755052</v>
      </c>
      <c r="O28">
        <v>2.8117528301886794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0.36250200000000005</v>
      </c>
      <c r="AC28">
        <v>0.68419247699999997</v>
      </c>
      <c r="AD28">
        <v>0.82778472000000003</v>
      </c>
      <c r="AE28">
        <v>1.1525513999999999</v>
      </c>
      <c r="AF28">
        <v>0.42092600000000002</v>
      </c>
      <c r="AG28">
        <v>1.1930209199999999</v>
      </c>
      <c r="AH28">
        <v>2.9665045799999996</v>
      </c>
      <c r="AI28">
        <v>0.38959700000000008</v>
      </c>
      <c r="AJ28">
        <v>0</v>
      </c>
      <c r="AK28">
        <v>1.2392849699999999</v>
      </c>
      <c r="AL28">
        <v>0</v>
      </c>
      <c r="AM28">
        <v>0</v>
      </c>
      <c r="AN28">
        <v>1.1286886999999999E-2</v>
      </c>
      <c r="AO28">
        <v>0</v>
      </c>
      <c r="AP28">
        <v>0</v>
      </c>
      <c r="AQ28">
        <v>1.9779759999999997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74.929321999999999</v>
      </c>
      <c r="BA28">
        <v>3.4399975792565507</v>
      </c>
      <c r="BB28">
        <f t="shared" si="0"/>
        <v>90.672331712998499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1.4109479126771352</v>
      </c>
      <c r="M29">
        <v>1.2035031875137392</v>
      </c>
      <c r="N29">
        <v>2.5311764078755052</v>
      </c>
      <c r="O29">
        <v>2.8117528301886794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0.73092240000000019</v>
      </c>
      <c r="AC29">
        <v>0.68419247699999997</v>
      </c>
      <c r="AD29">
        <v>0.82778472000000003</v>
      </c>
      <c r="AE29">
        <v>1.1525513999999999</v>
      </c>
      <c r="AF29">
        <v>0.42092600000000002</v>
      </c>
      <c r="AG29">
        <v>1.1930209199999999</v>
      </c>
      <c r="AH29">
        <v>2.9665045799999996</v>
      </c>
      <c r="AI29">
        <v>0.38959700000000008</v>
      </c>
      <c r="AJ29">
        <v>0</v>
      </c>
      <c r="AK29">
        <v>1.2392849699999999</v>
      </c>
      <c r="AL29">
        <v>0</v>
      </c>
      <c r="AM29">
        <v>0</v>
      </c>
      <c r="AN29">
        <v>1.1286886999999999E-2</v>
      </c>
      <c r="AO29">
        <v>0</v>
      </c>
      <c r="AP29">
        <v>0</v>
      </c>
      <c r="AQ29">
        <v>1.9779759999999997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75.276522</v>
      </c>
      <c r="BA29">
        <v>3.465831536256553</v>
      </c>
      <c r="BB29">
        <f t="shared" si="0"/>
        <v>91.362118155998502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1.4109479126771352</v>
      </c>
      <c r="M30">
        <v>1.2035031875137392</v>
      </c>
      <c r="N30">
        <v>2.5311764078755052</v>
      </c>
      <c r="O30">
        <v>2.8117528301886794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0.73092240000000019</v>
      </c>
      <c r="AC30">
        <v>0.68419247699999997</v>
      </c>
      <c r="AD30">
        <v>0.82778472000000003</v>
      </c>
      <c r="AE30">
        <v>1.1525513999999999</v>
      </c>
      <c r="AF30">
        <v>0.42092600000000002</v>
      </c>
      <c r="AG30">
        <v>1.1930209199999999</v>
      </c>
      <c r="AH30">
        <v>2.9665045799999996</v>
      </c>
      <c r="AI30">
        <v>0.38959700000000008</v>
      </c>
      <c r="AJ30">
        <v>0</v>
      </c>
      <c r="AK30">
        <v>1.2392849699999999</v>
      </c>
      <c r="AL30">
        <v>0</v>
      </c>
      <c r="AM30">
        <v>0</v>
      </c>
      <c r="AN30">
        <v>1.1286886999999999E-2</v>
      </c>
      <c r="AO30">
        <v>0</v>
      </c>
      <c r="AP30">
        <v>0</v>
      </c>
      <c r="AQ30">
        <v>1.9779759999999997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75.366122000000004</v>
      </c>
      <c r="BA30">
        <v>3.4690665362565567</v>
      </c>
      <c r="BB30">
        <f t="shared" si="0"/>
        <v>91.448483155998503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1.4109479126771352</v>
      </c>
      <c r="M31">
        <v>1.2035031875137392</v>
      </c>
      <c r="N31">
        <v>2.5311764078755052</v>
      </c>
      <c r="O31">
        <v>2.8117528301886794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0.73092240000000019</v>
      </c>
      <c r="AC31">
        <v>0.68419247699999997</v>
      </c>
      <c r="AD31">
        <v>0.82778472000000003</v>
      </c>
      <c r="AE31">
        <v>1.1525513999999999</v>
      </c>
      <c r="AF31">
        <v>0.42092600000000002</v>
      </c>
      <c r="AG31">
        <v>1.1930209199999999</v>
      </c>
      <c r="AH31">
        <v>2.9665045799999996</v>
      </c>
      <c r="AI31">
        <v>0.38959700000000008</v>
      </c>
      <c r="AJ31">
        <v>0</v>
      </c>
      <c r="AK31">
        <v>1.2392849699999999</v>
      </c>
      <c r="AL31">
        <v>0</v>
      </c>
      <c r="AM31">
        <v>0</v>
      </c>
      <c r="AN31">
        <v>1.1286886999999999E-2</v>
      </c>
      <c r="AO31">
        <v>0</v>
      </c>
      <c r="AP31">
        <v>0</v>
      </c>
      <c r="AQ31">
        <v>1.9779759999999997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75.336122000000003</v>
      </c>
      <c r="BA31">
        <v>3.4690665362565567</v>
      </c>
      <c r="BB31">
        <f t="shared" si="0"/>
        <v>91.418483155998501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1.4109479126771352</v>
      </c>
      <c r="M32">
        <v>1.2035031875137392</v>
      </c>
      <c r="N32">
        <v>2.5311764078755052</v>
      </c>
      <c r="O32">
        <v>2.8117528301886794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0.73092240000000019</v>
      </c>
      <c r="AC32">
        <v>0.68419247699999997</v>
      </c>
      <c r="AD32">
        <v>0.82778472000000003</v>
      </c>
      <c r="AE32">
        <v>1.1525513999999999</v>
      </c>
      <c r="AF32">
        <v>0.42092600000000002</v>
      </c>
      <c r="AG32">
        <v>1.1930209199999999</v>
      </c>
      <c r="AH32">
        <v>2.9665045799999996</v>
      </c>
      <c r="AI32">
        <v>0.38959700000000008</v>
      </c>
      <c r="AJ32">
        <v>0</v>
      </c>
      <c r="AK32">
        <v>1.2392849699999999</v>
      </c>
      <c r="AL32">
        <v>0</v>
      </c>
      <c r="AM32">
        <v>0</v>
      </c>
      <c r="AN32">
        <v>1.1286886999999999E-2</v>
      </c>
      <c r="AO32">
        <v>0</v>
      </c>
      <c r="AP32">
        <v>0</v>
      </c>
      <c r="AQ32">
        <v>1.9779759999999997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75.336122000000003</v>
      </c>
      <c r="BA32">
        <v>3.4690665362565567</v>
      </c>
      <c r="BB32">
        <f t="shared" si="0"/>
        <v>91.418483155998501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1.4109479126771352</v>
      </c>
      <c r="M33">
        <v>1.2035031875137392</v>
      </c>
      <c r="N33">
        <v>2.5311764078755052</v>
      </c>
      <c r="O33">
        <v>2.8117528301886794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0.73092240000000019</v>
      </c>
      <c r="AC33">
        <v>0.68419247699999997</v>
      </c>
      <c r="AD33">
        <v>0.82778472000000003</v>
      </c>
      <c r="AE33">
        <v>1.1525513999999999</v>
      </c>
      <c r="AF33">
        <v>0.42092600000000002</v>
      </c>
      <c r="AG33">
        <v>1.1930209199999999</v>
      </c>
      <c r="AH33">
        <v>2.9665045799999996</v>
      </c>
      <c r="AI33">
        <v>0.38959700000000008</v>
      </c>
      <c r="AJ33">
        <v>0</v>
      </c>
      <c r="AK33">
        <v>1.2392849699999999</v>
      </c>
      <c r="AL33">
        <v>0</v>
      </c>
      <c r="AM33">
        <v>0</v>
      </c>
      <c r="AN33">
        <v>1.1286886999999999E-2</v>
      </c>
      <c r="AO33">
        <v>0</v>
      </c>
      <c r="AP33">
        <v>0</v>
      </c>
      <c r="AQ33">
        <v>1.9779759999999997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75.394752000000011</v>
      </c>
      <c r="BA33">
        <v>3.4701005362565751</v>
      </c>
      <c r="BB33">
        <f t="shared" si="0"/>
        <v>91.476079155998491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1.4109479126771352</v>
      </c>
      <c r="M34">
        <v>1.2035031875137392</v>
      </c>
      <c r="N34">
        <v>2.5311764078755052</v>
      </c>
      <c r="O34">
        <v>2.8117528301886794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0.73092240000000019</v>
      </c>
      <c r="AC34">
        <v>0.45566863999999985</v>
      </c>
      <c r="AD34">
        <v>0.82778472000000003</v>
      </c>
      <c r="AE34">
        <v>1.1525513999999999</v>
      </c>
      <c r="AF34">
        <v>0.18941669999999997</v>
      </c>
      <c r="AG34">
        <v>1.1930209199999999</v>
      </c>
      <c r="AH34">
        <v>2.9665045799999996</v>
      </c>
      <c r="AI34">
        <v>0.11987599999999998</v>
      </c>
      <c r="AJ34">
        <v>0</v>
      </c>
      <c r="AK34">
        <v>1.2392849699999999</v>
      </c>
      <c r="AL34">
        <v>0</v>
      </c>
      <c r="AM34">
        <v>0</v>
      </c>
      <c r="AN34">
        <v>1.1286886999999999E-2</v>
      </c>
      <c r="AO34">
        <v>0</v>
      </c>
      <c r="AP34">
        <v>0</v>
      </c>
      <c r="AQ34">
        <v>1.9779759999999997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75.244752000000005</v>
      </c>
      <c r="BA34">
        <v>3.4383414002565758</v>
      </c>
      <c r="BB34">
        <f t="shared" si="0"/>
        <v>90.62808415499849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1.4109479126771352</v>
      </c>
      <c r="M35">
        <v>1.2035031875137392</v>
      </c>
      <c r="N35">
        <v>2.5311764078755052</v>
      </c>
      <c r="O35">
        <v>2.8117528301886794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0.73092240000000019</v>
      </c>
      <c r="AC35">
        <v>0.22783431999999992</v>
      </c>
      <c r="AD35">
        <v>0.82778472000000003</v>
      </c>
      <c r="AE35">
        <v>1.1525513999999999</v>
      </c>
      <c r="AF35">
        <v>0.18941669999999997</v>
      </c>
      <c r="AG35">
        <v>1.1930209199999999</v>
      </c>
      <c r="AH35">
        <v>2.9665045799999996</v>
      </c>
      <c r="AI35">
        <v>7.4922499999999975E-2</v>
      </c>
      <c r="AJ35">
        <v>0</v>
      </c>
      <c r="AK35">
        <v>1.2392849699999999</v>
      </c>
      <c r="AL35">
        <v>0</v>
      </c>
      <c r="AM35">
        <v>0</v>
      </c>
      <c r="AN35">
        <v>1.1286886999999999E-2</v>
      </c>
      <c r="AO35">
        <v>0</v>
      </c>
      <c r="AP35">
        <v>0</v>
      </c>
      <c r="AQ35">
        <v>1.9779759999999997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74.847161999999997</v>
      </c>
      <c r="BA35">
        <v>3.412335766256557</v>
      </c>
      <c r="BB35">
        <f t="shared" si="0"/>
        <v>89.983711968998492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1.4109479126771352</v>
      </c>
      <c r="M36">
        <v>1.2035031875137392</v>
      </c>
      <c r="N36">
        <v>2.5311764078755052</v>
      </c>
      <c r="O36">
        <v>2.8117528301886794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0.73092240000000019</v>
      </c>
      <c r="AC36">
        <v>0</v>
      </c>
      <c r="AD36">
        <v>0.82778472000000003</v>
      </c>
      <c r="AE36">
        <v>1.1525513999999999</v>
      </c>
      <c r="AF36">
        <v>0.18941669999999997</v>
      </c>
      <c r="AG36">
        <v>1.1930209199999999</v>
      </c>
      <c r="AH36">
        <v>2.4720871499999997</v>
      </c>
      <c r="AI36">
        <v>7.4922499999999975E-2</v>
      </c>
      <c r="AJ36">
        <v>0</v>
      </c>
      <c r="AK36">
        <v>1.2392849699999999</v>
      </c>
      <c r="AL36">
        <v>0</v>
      </c>
      <c r="AM36">
        <v>0</v>
      </c>
      <c r="AN36">
        <v>1.1286886999999999E-2</v>
      </c>
      <c r="AO36">
        <v>0</v>
      </c>
      <c r="AP36">
        <v>0</v>
      </c>
      <c r="AQ36">
        <v>1.9779759999999997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74.514861999999994</v>
      </c>
      <c r="BA36">
        <v>3.3742664717565463</v>
      </c>
      <c r="BB36">
        <f t="shared" si="0"/>
        <v>88.967229513498509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1.4109479126771352</v>
      </c>
      <c r="M37">
        <v>1.2035031875137392</v>
      </c>
      <c r="N37">
        <v>2.5311764078755052</v>
      </c>
      <c r="O37">
        <v>2.8117528301886794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0.73092240000000019</v>
      </c>
      <c r="AC37">
        <v>0</v>
      </c>
      <c r="AD37">
        <v>0.62083854000000005</v>
      </c>
      <c r="AE37">
        <v>1.1525513999999999</v>
      </c>
      <c r="AF37">
        <v>0.18941669999999997</v>
      </c>
      <c r="AG37">
        <v>1.1930209199999999</v>
      </c>
      <c r="AH37">
        <v>1.8015209999999999</v>
      </c>
      <c r="AI37">
        <v>7.4922499999999975E-2</v>
      </c>
      <c r="AJ37">
        <v>0</v>
      </c>
      <c r="AK37">
        <v>1.2392849699999999</v>
      </c>
      <c r="AL37">
        <v>0</v>
      </c>
      <c r="AM37">
        <v>0</v>
      </c>
      <c r="AN37">
        <v>1.1286886999999999E-2</v>
      </c>
      <c r="AO37">
        <v>0</v>
      </c>
      <c r="AP37">
        <v>0</v>
      </c>
      <c r="AQ37">
        <v>1.9779759999999997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74.110362000000009</v>
      </c>
      <c r="BA37">
        <v>3.327985299056567</v>
      </c>
      <c r="BB37">
        <f t="shared" si="0"/>
        <v>87.7314983561985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1.4109479126771352</v>
      </c>
      <c r="M38">
        <v>1.2035031875137392</v>
      </c>
      <c r="N38">
        <v>2.5311764078755052</v>
      </c>
      <c r="O38">
        <v>2.8117528301886794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0.36250200000000005</v>
      </c>
      <c r="AC38">
        <v>0</v>
      </c>
      <c r="AD38">
        <v>0.62083854000000005</v>
      </c>
      <c r="AE38">
        <v>0.76637183999999992</v>
      </c>
      <c r="AF38">
        <v>0.18941669999999997</v>
      </c>
      <c r="AG38">
        <v>1.1930209199999999</v>
      </c>
      <c r="AH38">
        <v>1.4011829999999998</v>
      </c>
      <c r="AI38">
        <v>7.4922499999999975E-2</v>
      </c>
      <c r="AJ38">
        <v>0</v>
      </c>
      <c r="AK38">
        <v>1.2392849699999999</v>
      </c>
      <c r="AL38">
        <v>0</v>
      </c>
      <c r="AM38">
        <v>0</v>
      </c>
      <c r="AN38">
        <v>1.1286886999999999E-2</v>
      </c>
      <c r="AO38">
        <v>0</v>
      </c>
      <c r="AP38">
        <v>0</v>
      </c>
      <c r="AQ38">
        <v>1.9779759999999997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73.778062000000006</v>
      </c>
      <c r="BA38">
        <v>3.2742960574565565</v>
      </c>
      <c r="BB38">
        <f t="shared" si="0"/>
        <v>86.29794963779851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1.4109479126771352</v>
      </c>
      <c r="M39">
        <v>1.2035031875137392</v>
      </c>
      <c r="N39">
        <v>2.5311764078755052</v>
      </c>
      <c r="O39">
        <v>2.8117528301886794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0.36250200000000005</v>
      </c>
      <c r="AC39">
        <v>0</v>
      </c>
      <c r="AD39">
        <v>0.41389236000000001</v>
      </c>
      <c r="AE39">
        <v>0.76637183999999992</v>
      </c>
      <c r="AF39">
        <v>0.13680095</v>
      </c>
      <c r="AG39">
        <v>1.1930209199999999</v>
      </c>
      <c r="AH39">
        <v>0.40033799999999997</v>
      </c>
      <c r="AI39">
        <v>7.4922499999999975E-2</v>
      </c>
      <c r="AJ39">
        <v>0</v>
      </c>
      <c r="AK39">
        <v>1.2392849699999999</v>
      </c>
      <c r="AL39">
        <v>0</v>
      </c>
      <c r="AM39">
        <v>0</v>
      </c>
      <c r="AN39">
        <v>1.1286886999999999E-2</v>
      </c>
      <c r="AO39">
        <v>0</v>
      </c>
      <c r="AP39">
        <v>0</v>
      </c>
      <c r="AQ39">
        <v>1.4814800000000001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73.764562000000012</v>
      </c>
      <c r="BA39">
        <v>3.2114678682565865</v>
      </c>
      <c r="BB39">
        <f t="shared" si="0"/>
        <v>84.590374896998483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1.4109479126771352</v>
      </c>
      <c r="M40">
        <v>1.2035031875137392</v>
      </c>
      <c r="N40">
        <v>2.5311764078755052</v>
      </c>
      <c r="O40">
        <v>2.8117528301886794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0.11097</v>
      </c>
      <c r="AC40">
        <v>0</v>
      </c>
      <c r="AD40">
        <v>0.20694617999999998</v>
      </c>
      <c r="AE40">
        <v>0.76637183999999992</v>
      </c>
      <c r="AF40">
        <v>0.13680095</v>
      </c>
      <c r="AG40">
        <v>1.1930209199999999</v>
      </c>
      <c r="AH40">
        <v>0</v>
      </c>
      <c r="AI40">
        <v>7.4922499999999975E-2</v>
      </c>
      <c r="AJ40">
        <v>0</v>
      </c>
      <c r="AK40">
        <v>1.2392849699999999</v>
      </c>
      <c r="AL40">
        <v>0</v>
      </c>
      <c r="AM40">
        <v>0</v>
      </c>
      <c r="AN40">
        <v>1.1286886999999999E-2</v>
      </c>
      <c r="AO40">
        <v>0</v>
      </c>
      <c r="AP40">
        <v>0</v>
      </c>
      <c r="AQ40">
        <v>0.88488399999999989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73.799412000000004</v>
      </c>
      <c r="BA40">
        <v>3.1601854908565512</v>
      </c>
      <c r="BB40">
        <f t="shared" si="0"/>
        <v>83.221095094398507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1.4109479126771352</v>
      </c>
      <c r="M41">
        <v>1.2035031875137392</v>
      </c>
      <c r="N41">
        <v>2.5311764078755052</v>
      </c>
      <c r="O41">
        <v>2.8117528301886794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2.9992200000000007E-2</v>
      </c>
      <c r="AE41">
        <v>0.37121135999999993</v>
      </c>
      <c r="AF41">
        <v>0.14311484000000002</v>
      </c>
      <c r="AG41">
        <v>1.1930209199999999</v>
      </c>
      <c r="AH41">
        <v>0</v>
      </c>
      <c r="AI41">
        <v>7.4922499999999975E-2</v>
      </c>
      <c r="AJ41">
        <v>0</v>
      </c>
      <c r="AK41">
        <v>1.2392849699999999</v>
      </c>
      <c r="AL41">
        <v>0</v>
      </c>
      <c r="AM41">
        <v>0</v>
      </c>
      <c r="AN41">
        <v>1.1286886999999999E-2</v>
      </c>
      <c r="AO41">
        <v>0</v>
      </c>
      <c r="AP41">
        <v>0</v>
      </c>
      <c r="AQ41">
        <v>0.40039999999999998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73.982562000000001</v>
      </c>
      <c r="BA41">
        <v>3.1234311671565651</v>
      </c>
      <c r="BB41">
        <f t="shared" si="0"/>
        <v>82.279744848098488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1.4109479126771352</v>
      </c>
      <c r="M42">
        <v>1.2035031875137392</v>
      </c>
      <c r="N42">
        <v>2.5311764078755052</v>
      </c>
      <c r="O42">
        <v>2.8117528301886794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0.14311484000000002</v>
      </c>
      <c r="AG42">
        <v>1.1930209199999999</v>
      </c>
      <c r="AH42">
        <v>0</v>
      </c>
      <c r="AI42">
        <v>7.4922499999999975E-2</v>
      </c>
      <c r="AJ42">
        <v>0</v>
      </c>
      <c r="AK42">
        <v>1.2392849699999999</v>
      </c>
      <c r="AL42">
        <v>0</v>
      </c>
      <c r="AM42">
        <v>0</v>
      </c>
      <c r="AN42">
        <v>1.1286886999999999E-2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74.098451999999995</v>
      </c>
      <c r="BA42">
        <v>3.0975942881565661</v>
      </c>
      <c r="BB42">
        <f t="shared" si="0"/>
        <v>81.619868167098488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1.4109479126771352</v>
      </c>
      <c r="M43">
        <v>1.2035031875137392</v>
      </c>
      <c r="N43">
        <v>2.5311764078755052</v>
      </c>
      <c r="O43">
        <v>2.8117528301886794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0.14311484000000002</v>
      </c>
      <c r="AG43">
        <v>1.1930209199999999</v>
      </c>
      <c r="AH43">
        <v>0</v>
      </c>
      <c r="AI43">
        <v>0</v>
      </c>
      <c r="AJ43">
        <v>0</v>
      </c>
      <c r="AK43">
        <v>1.2392849699999999</v>
      </c>
      <c r="AL43">
        <v>0</v>
      </c>
      <c r="AM43">
        <v>0</v>
      </c>
      <c r="AN43">
        <v>1.1286886999999999E-2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74.424492000000001</v>
      </c>
      <c r="BA43">
        <v>3.1066595801565788</v>
      </c>
      <c r="BB43">
        <f t="shared" si="0"/>
        <v>81.861920375098492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1.4109479126771352</v>
      </c>
      <c r="M44">
        <v>1.2035031875137392</v>
      </c>
      <c r="N44">
        <v>2.5311764078755052</v>
      </c>
      <c r="O44">
        <v>2.8117528301886794</v>
      </c>
      <c r="P44">
        <v>0</v>
      </c>
      <c r="Q44">
        <v>2.0799409159903855E-2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0.14311484000000002</v>
      </c>
      <c r="AG44">
        <v>1.1930209199999999</v>
      </c>
      <c r="AH44">
        <v>0</v>
      </c>
      <c r="AI44">
        <v>0</v>
      </c>
      <c r="AJ44">
        <v>0</v>
      </c>
      <c r="AK44">
        <v>1.2392849699999999</v>
      </c>
      <c r="AL44">
        <v>0</v>
      </c>
      <c r="AM44">
        <v>0</v>
      </c>
      <c r="AN44">
        <v>1.1286886999999999E-2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74.504492000000013</v>
      </c>
      <c r="BA44">
        <v>3.1074104384632646</v>
      </c>
      <c r="BB44">
        <f t="shared" si="0"/>
        <v>81.961968925951709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1.4109479126771352</v>
      </c>
      <c r="M45">
        <v>1.2035031875137392</v>
      </c>
      <c r="N45">
        <v>2.5311764078755052</v>
      </c>
      <c r="O45">
        <v>2.8117528301886794</v>
      </c>
      <c r="P45">
        <v>0</v>
      </c>
      <c r="Q45">
        <v>4.1550097144454477E-2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0.14311484000000002</v>
      </c>
      <c r="AG45">
        <v>1.1930209199999999</v>
      </c>
      <c r="AH45">
        <v>0</v>
      </c>
      <c r="AI45">
        <v>0</v>
      </c>
      <c r="AJ45">
        <v>0</v>
      </c>
      <c r="AK45">
        <v>1.2392849699999999</v>
      </c>
      <c r="AL45">
        <v>0</v>
      </c>
      <c r="AM45">
        <v>0</v>
      </c>
      <c r="AN45">
        <v>1.1286886999999999E-2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74.647642000000019</v>
      </c>
      <c r="BA45">
        <v>3.1133275375285669</v>
      </c>
      <c r="BB45">
        <f t="shared" si="0"/>
        <v>82.119952514870974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1.4109479126771352</v>
      </c>
      <c r="M46">
        <v>1.2035031875137392</v>
      </c>
      <c r="N46">
        <v>2.5311764078755052</v>
      </c>
      <c r="O46">
        <v>2.8117528301886794</v>
      </c>
      <c r="P46">
        <v>0</v>
      </c>
      <c r="Q46">
        <v>6.2300631165693052E-2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0.14311484000000002</v>
      </c>
      <c r="AG46">
        <v>1.1930209199999999</v>
      </c>
      <c r="AH46">
        <v>0</v>
      </c>
      <c r="AI46">
        <v>0</v>
      </c>
      <c r="AJ46">
        <v>0</v>
      </c>
      <c r="AK46">
        <v>1.2392849699999999</v>
      </c>
      <c r="AL46">
        <v>0</v>
      </c>
      <c r="AM46">
        <v>0</v>
      </c>
      <c r="AN46">
        <v>1.1286886999999999E-2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74.79079200000001</v>
      </c>
      <c r="BA46">
        <v>3.1192446307014174</v>
      </c>
      <c r="BB46">
        <f t="shared" si="0"/>
        <v>82.277935955719343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1.4109479126771352</v>
      </c>
      <c r="M47">
        <v>1.2035031875137392</v>
      </c>
      <c r="N47">
        <v>2.5311764078755052</v>
      </c>
      <c r="O47">
        <v>2.8117528301886794</v>
      </c>
      <c r="P47">
        <v>0</v>
      </c>
      <c r="Q47">
        <v>9.3299120234604099E-2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0.14311484000000002</v>
      </c>
      <c r="AG47">
        <v>1.1930209199999999</v>
      </c>
      <c r="AH47">
        <v>0</v>
      </c>
      <c r="AI47">
        <v>0</v>
      </c>
      <c r="AJ47">
        <v>0</v>
      </c>
      <c r="AK47">
        <v>1.2392849699999999</v>
      </c>
      <c r="AL47">
        <v>0</v>
      </c>
      <c r="AM47">
        <v>0</v>
      </c>
      <c r="AN47">
        <v>1.1286886999999999E-2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75.238402000000008</v>
      </c>
      <c r="BA47">
        <v>3.1365206739982092</v>
      </c>
      <c r="BB47">
        <f t="shared" si="0"/>
        <v>82.739268401491472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1.4109479126771352</v>
      </c>
      <c r="M48">
        <v>1.2035031875137392</v>
      </c>
      <c r="N48">
        <v>2.5311764078755052</v>
      </c>
      <c r="O48">
        <v>2.8117528301886794</v>
      </c>
      <c r="P48">
        <v>0</v>
      </c>
      <c r="Q48">
        <v>0.10380098396281356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0.14311484000000002</v>
      </c>
      <c r="AG48">
        <v>1.1930209199999999</v>
      </c>
      <c r="AH48">
        <v>0</v>
      </c>
      <c r="AI48">
        <v>0</v>
      </c>
      <c r="AJ48">
        <v>0</v>
      </c>
      <c r="AK48">
        <v>1.2392849699999999</v>
      </c>
      <c r="AL48">
        <v>0</v>
      </c>
      <c r="AM48">
        <v>0</v>
      </c>
      <c r="AN48">
        <v>1.1286886999999999E-2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75.238402000000008</v>
      </c>
      <c r="BA48">
        <v>3.1368997993894423</v>
      </c>
      <c r="BB48">
        <f t="shared" si="0"/>
        <v>82.749391139828447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1.410927866673483</v>
      </c>
      <c r="M49">
        <v>1.2035031875137392</v>
      </c>
      <c r="N49">
        <v>2.5311764078755052</v>
      </c>
      <c r="O49">
        <v>2.8117528301886794</v>
      </c>
      <c r="P49">
        <v>0</v>
      </c>
      <c r="Q49">
        <v>0.12455097613597153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0.14311484000000002</v>
      </c>
      <c r="AG49">
        <v>1.1930209199999999</v>
      </c>
      <c r="AH49">
        <v>0</v>
      </c>
      <c r="AI49">
        <v>0</v>
      </c>
      <c r="AJ49">
        <v>0</v>
      </c>
      <c r="AK49">
        <v>1.2392849699999999</v>
      </c>
      <c r="AL49">
        <v>0</v>
      </c>
      <c r="AM49">
        <v>0</v>
      </c>
      <c r="AN49">
        <v>1.1286886999999999E-2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75.238402000000008</v>
      </c>
      <c r="BA49">
        <v>3.1376481493167812</v>
      </c>
      <c r="BB49">
        <f t="shared" si="0"/>
        <v>82.769372736070608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1.410927866673483</v>
      </c>
      <c r="M50">
        <v>1.2035031875137392</v>
      </c>
      <c r="N50">
        <v>2.5311764078755052</v>
      </c>
      <c r="O50">
        <v>2.8117528301886794</v>
      </c>
      <c r="P50">
        <v>0</v>
      </c>
      <c r="Q50">
        <v>0.12455097613597153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0.14311484000000002</v>
      </c>
      <c r="AG50">
        <v>1.1930209199999999</v>
      </c>
      <c r="AH50">
        <v>0</v>
      </c>
      <c r="AI50">
        <v>0</v>
      </c>
      <c r="AJ50">
        <v>0</v>
      </c>
      <c r="AK50">
        <v>1.2392849699999999</v>
      </c>
      <c r="AL50">
        <v>0</v>
      </c>
      <c r="AM50">
        <v>0</v>
      </c>
      <c r="AN50">
        <v>1.1286886999999999E-2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75.381551999999999</v>
      </c>
      <c r="BA50">
        <v>3.1428161493167788</v>
      </c>
      <c r="BB50">
        <f t="shared" si="0"/>
        <v>82.907354736070602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1.410927866673483</v>
      </c>
      <c r="M51">
        <v>1.2035031875137392</v>
      </c>
      <c r="N51">
        <v>2.5311764078755052</v>
      </c>
      <c r="O51">
        <v>2.8117528301886794</v>
      </c>
      <c r="P51">
        <v>0</v>
      </c>
      <c r="Q51">
        <v>0.14530098708257799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0.14311484000000002</v>
      </c>
      <c r="AG51">
        <v>1.1930209199999999</v>
      </c>
      <c r="AH51">
        <v>0</v>
      </c>
      <c r="AI51">
        <v>0</v>
      </c>
      <c r="AJ51">
        <v>0</v>
      </c>
      <c r="AK51">
        <v>1.2392849699999999</v>
      </c>
      <c r="AL51">
        <v>0</v>
      </c>
      <c r="AM51">
        <v>0</v>
      </c>
      <c r="AN51">
        <v>1.1286886999999999E-2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75.524702000000005</v>
      </c>
      <c r="BA51">
        <v>3.1487332232533345</v>
      </c>
      <c r="BB51">
        <f t="shared" si="0"/>
        <v>83.065337673080663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1.4109192020433898</v>
      </c>
      <c r="M52">
        <v>1.2035031875137392</v>
      </c>
      <c r="N52">
        <v>2.5311764078755052</v>
      </c>
      <c r="O52">
        <v>2.8117528301886794</v>
      </c>
      <c r="P52">
        <v>0</v>
      </c>
      <c r="Q52">
        <v>0.16605101794099467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0.14311484000000002</v>
      </c>
      <c r="AG52">
        <v>1.1930209199999999</v>
      </c>
      <c r="AH52">
        <v>0</v>
      </c>
      <c r="AI52">
        <v>0</v>
      </c>
      <c r="AJ52">
        <v>0</v>
      </c>
      <c r="AK52">
        <v>1.2392849699999999</v>
      </c>
      <c r="AL52">
        <v>0</v>
      </c>
      <c r="AM52">
        <v>0</v>
      </c>
      <c r="AN52">
        <v>1.1286886999999999E-2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75.667852000000011</v>
      </c>
      <c r="BA52">
        <v>3.1546489848487416</v>
      </c>
      <c r="BB52">
        <f t="shared" si="0"/>
        <v>83.223313277713572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1.4109560723514212</v>
      </c>
      <c r="M53">
        <v>1.2035031875137392</v>
      </c>
      <c r="N53">
        <v>2.5311764078755052</v>
      </c>
      <c r="O53">
        <v>2.8117528301886794</v>
      </c>
      <c r="P53">
        <v>0</v>
      </c>
      <c r="Q53">
        <v>0.16602105263157893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0.14311484000000002</v>
      </c>
      <c r="AG53">
        <v>1.1930209199999999</v>
      </c>
      <c r="AH53">
        <v>0</v>
      </c>
      <c r="AI53">
        <v>0</v>
      </c>
      <c r="AJ53">
        <v>0</v>
      </c>
      <c r="AK53">
        <v>1.2392849699999999</v>
      </c>
      <c r="AL53">
        <v>0</v>
      </c>
      <c r="AM53">
        <v>0</v>
      </c>
      <c r="AN53">
        <v>1.1286886999999999E-2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75.811002000000002</v>
      </c>
      <c r="BA53">
        <v>3.1598172341192976</v>
      </c>
      <c r="BB53">
        <f t="shared" si="0"/>
        <v>83.361301933441624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1.4109560723514212</v>
      </c>
      <c r="M54">
        <v>1.2035031875137392</v>
      </c>
      <c r="N54">
        <v>2.5311764078755052</v>
      </c>
      <c r="O54">
        <v>2.8117528301886794</v>
      </c>
      <c r="P54">
        <v>0</v>
      </c>
      <c r="Q54">
        <v>0.16589631855747558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0.14311484000000002</v>
      </c>
      <c r="AG54">
        <v>1.1930209199999999</v>
      </c>
      <c r="AH54">
        <v>0</v>
      </c>
      <c r="AI54">
        <v>0</v>
      </c>
      <c r="AJ54">
        <v>0</v>
      </c>
      <c r="AK54">
        <v>1.2392849699999999</v>
      </c>
      <c r="AL54">
        <v>0</v>
      </c>
      <c r="AM54">
        <v>0</v>
      </c>
      <c r="AN54">
        <v>1.1286886999999999E-2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75.874151999999995</v>
      </c>
      <c r="BA54">
        <v>3.1649807312196581</v>
      </c>
      <c r="BB54">
        <f t="shared" si="0"/>
        <v>83.419163702267156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1.4109560723514212</v>
      </c>
      <c r="M55">
        <v>1.2035031875137392</v>
      </c>
      <c r="N55">
        <v>2.5311764078755052</v>
      </c>
      <c r="O55">
        <v>2.8117528301886794</v>
      </c>
      <c r="P55">
        <v>0</v>
      </c>
      <c r="Q55">
        <v>0.15567457534634307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0.14311484000000002</v>
      </c>
      <c r="AG55">
        <v>1.1930209199999999</v>
      </c>
      <c r="AH55">
        <v>0</v>
      </c>
      <c r="AI55">
        <v>0</v>
      </c>
      <c r="AJ55">
        <v>0</v>
      </c>
      <c r="AK55">
        <v>1.2392849699999999</v>
      </c>
      <c r="AL55">
        <v>0</v>
      </c>
      <c r="AM55">
        <v>0</v>
      </c>
      <c r="AN55">
        <v>1.1286886999999999E-2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76.017302000000001</v>
      </c>
      <c r="BA55">
        <v>3.1697797301185537</v>
      </c>
      <c r="BB55">
        <f t="shared" si="0"/>
        <v>83.547292960157137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1.4109560723514212</v>
      </c>
      <c r="M56">
        <v>1.2035031875137392</v>
      </c>
      <c r="N56">
        <v>2.5311764078755052</v>
      </c>
      <c r="O56">
        <v>2.8117528301886794</v>
      </c>
      <c r="P56">
        <v>0</v>
      </c>
      <c r="Q56">
        <v>0.16602409638554216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0.14311484000000002</v>
      </c>
      <c r="AG56">
        <v>1.1930209199999999</v>
      </c>
      <c r="AH56">
        <v>0</v>
      </c>
      <c r="AI56">
        <v>0</v>
      </c>
      <c r="AJ56">
        <v>0</v>
      </c>
      <c r="AK56">
        <v>1.2392849699999999</v>
      </c>
      <c r="AL56">
        <v>0</v>
      </c>
      <c r="AM56">
        <v>0</v>
      </c>
      <c r="AN56">
        <v>1.1286886999999999E-2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75.508371999999994</v>
      </c>
      <c r="BA56">
        <v>3.1517803480426587</v>
      </c>
      <c r="BB56">
        <f t="shared" si="0"/>
        <v>83.066711863272218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1.1515832479098305</v>
      </c>
      <c r="L57">
        <v>1.4109206291645893</v>
      </c>
      <c r="M57">
        <v>1.2035031875137392</v>
      </c>
      <c r="N57">
        <v>2.5311764078755052</v>
      </c>
      <c r="O57">
        <v>2.8117528301886794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0.14311484000000002</v>
      </c>
      <c r="AG57">
        <v>1.1930209199999999</v>
      </c>
      <c r="AH57">
        <v>0</v>
      </c>
      <c r="AI57">
        <v>0</v>
      </c>
      <c r="AJ57">
        <v>0</v>
      </c>
      <c r="AK57">
        <v>1.2392849699999999</v>
      </c>
      <c r="AL57">
        <v>0</v>
      </c>
      <c r="AM57">
        <v>0</v>
      </c>
      <c r="AN57">
        <v>1.1286886999999999E-2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75.343749000000003</v>
      </c>
      <c r="BA57">
        <v>3.1814147510499886</v>
      </c>
      <c r="BB57">
        <f t="shared" si="0"/>
        <v>83.857978168602358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1.1619516320789709</v>
      </c>
      <c r="L58">
        <v>1.4109206291645893</v>
      </c>
      <c r="M58">
        <v>1.2035031875137392</v>
      </c>
      <c r="N58">
        <v>2.5311764078755052</v>
      </c>
      <c r="O58">
        <v>2.8117528301886794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0.14311484000000002</v>
      </c>
      <c r="AG58">
        <v>1.1930209199999999</v>
      </c>
      <c r="AH58">
        <v>0</v>
      </c>
      <c r="AI58">
        <v>0</v>
      </c>
      <c r="AJ58">
        <v>0</v>
      </c>
      <c r="AK58">
        <v>1.2392849699999999</v>
      </c>
      <c r="AL58">
        <v>0</v>
      </c>
      <c r="AM58">
        <v>0</v>
      </c>
      <c r="AN58">
        <v>1.1286886999999999E-2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75.343749000000003</v>
      </c>
      <c r="BA58">
        <v>3.1817890476482322</v>
      </c>
      <c r="BB58">
        <f t="shared" si="0"/>
        <v>83.867972256173246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1.1515826714509916</v>
      </c>
      <c r="L59">
        <v>1.4109206291645893</v>
      </c>
      <c r="M59">
        <v>1.2035031875137392</v>
      </c>
      <c r="N59">
        <v>2.5311764078755052</v>
      </c>
      <c r="O59">
        <v>2.8117528301886794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0.14311484000000002</v>
      </c>
      <c r="AG59">
        <v>1.1930209199999999</v>
      </c>
      <c r="AH59">
        <v>0</v>
      </c>
      <c r="AI59">
        <v>0</v>
      </c>
      <c r="AJ59">
        <v>0</v>
      </c>
      <c r="AK59">
        <v>1.2392849699999999</v>
      </c>
      <c r="AL59">
        <v>0</v>
      </c>
      <c r="AM59">
        <v>0</v>
      </c>
      <c r="AN59">
        <v>1.1286886999999999E-2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75.343749000000003</v>
      </c>
      <c r="BA59">
        <v>3.1814147288784946</v>
      </c>
      <c r="BB59">
        <f t="shared" si="0"/>
        <v>83.857977614315018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0.38385519688707109</v>
      </c>
      <c r="L60">
        <v>1.4109206291645893</v>
      </c>
      <c r="M60">
        <v>1.2035031875137392</v>
      </c>
      <c r="N60">
        <v>2.5311764078755052</v>
      </c>
      <c r="O60">
        <v>2.8117528301886794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0.14311484000000002</v>
      </c>
      <c r="AG60">
        <v>1.1930209199999999</v>
      </c>
      <c r="AH60">
        <v>0</v>
      </c>
      <c r="AI60">
        <v>0</v>
      </c>
      <c r="AJ60">
        <v>0</v>
      </c>
      <c r="AK60">
        <v>1.2392849699999999</v>
      </c>
      <c r="AL60">
        <v>0</v>
      </c>
      <c r="AM60">
        <v>0</v>
      </c>
      <c r="AN60">
        <v>1.1286886999999999E-2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75.343749000000003</v>
      </c>
      <c r="BA60">
        <v>3.1536997677961822</v>
      </c>
      <c r="BB60">
        <f t="shared" si="0"/>
        <v>83.117965100833402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1.4109013070411573</v>
      </c>
      <c r="M61">
        <v>1.2035031875137392</v>
      </c>
      <c r="N61">
        <v>2.5311764078755052</v>
      </c>
      <c r="O61">
        <v>2.8117528301886794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0.14311484000000002</v>
      </c>
      <c r="AG61">
        <v>1.1930209199999999</v>
      </c>
      <c r="AH61">
        <v>0</v>
      </c>
      <c r="AI61">
        <v>0</v>
      </c>
      <c r="AJ61">
        <v>0</v>
      </c>
      <c r="AK61">
        <v>1.2392849699999999</v>
      </c>
      <c r="AL61">
        <v>0</v>
      </c>
      <c r="AM61">
        <v>0</v>
      </c>
      <c r="AN61">
        <v>1.1286886999999999E-2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75.343749000000003</v>
      </c>
      <c r="BA61">
        <v>3.1398418976931115</v>
      </c>
      <c r="BB61">
        <f t="shared" si="0"/>
        <v>82.747948451925964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1.4109152282316841</v>
      </c>
      <c r="M62">
        <v>1.2035031875137392</v>
      </c>
      <c r="N62">
        <v>2.5311764078755052</v>
      </c>
      <c r="O62">
        <v>2.8117528301886794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0.14311484000000002</v>
      </c>
      <c r="AG62">
        <v>1.1930209199999999</v>
      </c>
      <c r="AH62">
        <v>0</v>
      </c>
      <c r="AI62">
        <v>0</v>
      </c>
      <c r="AJ62">
        <v>0</v>
      </c>
      <c r="AK62">
        <v>1.2392849699999999</v>
      </c>
      <c r="AL62">
        <v>0</v>
      </c>
      <c r="AM62">
        <v>0</v>
      </c>
      <c r="AN62">
        <v>1.1286886999999999E-2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75.293749000000005</v>
      </c>
      <c r="BA62">
        <v>3.1398424002480754</v>
      </c>
      <c r="BB62">
        <f t="shared" si="0"/>
        <v>82.697961870561542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1.4109032091097309</v>
      </c>
      <c r="M63">
        <v>1.2035031875137392</v>
      </c>
      <c r="N63">
        <v>2.5311764078755052</v>
      </c>
      <c r="O63">
        <v>2.8117528301886794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0.14311484000000002</v>
      </c>
      <c r="AG63">
        <v>1.1930209199999999</v>
      </c>
      <c r="AH63">
        <v>0</v>
      </c>
      <c r="AI63">
        <v>0</v>
      </c>
      <c r="AJ63">
        <v>0</v>
      </c>
      <c r="AK63">
        <v>1.2392849699999999</v>
      </c>
      <c r="AL63">
        <v>0</v>
      </c>
      <c r="AM63">
        <v>0</v>
      </c>
      <c r="AN63">
        <v>1.1286886999999999E-2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75.293749000000005</v>
      </c>
      <c r="BA63">
        <v>3.1398419663577726</v>
      </c>
      <c r="BB63">
        <f t="shared" si="0"/>
        <v>82.697950285329881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1.4109360856342346</v>
      </c>
      <c r="M64">
        <v>1.2035031875137392</v>
      </c>
      <c r="N64">
        <v>2.5311764078755052</v>
      </c>
      <c r="O64">
        <v>2.8117528301886794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0.14311484000000002</v>
      </c>
      <c r="AG64">
        <v>1.1930209199999999</v>
      </c>
      <c r="AH64">
        <v>0</v>
      </c>
      <c r="AI64">
        <v>0</v>
      </c>
      <c r="AJ64">
        <v>0</v>
      </c>
      <c r="AK64">
        <v>1.2392849699999999</v>
      </c>
      <c r="AL64">
        <v>0</v>
      </c>
      <c r="AM64">
        <v>0</v>
      </c>
      <c r="AN64">
        <v>1.1286886999999999E-2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75.293749000000005</v>
      </c>
      <c r="BA64">
        <v>3.1398431532003075</v>
      </c>
      <c r="BB64">
        <f t="shared" si="0"/>
        <v>82.697981975011857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1.4109360856342346</v>
      </c>
      <c r="M65">
        <v>1.2035031875137392</v>
      </c>
      <c r="N65">
        <v>2.5311764078755052</v>
      </c>
      <c r="O65">
        <v>2.8117528301886794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0.14311484000000002</v>
      </c>
      <c r="AG65">
        <v>1.1930209199999999</v>
      </c>
      <c r="AH65">
        <v>0</v>
      </c>
      <c r="AI65">
        <v>0</v>
      </c>
      <c r="AJ65">
        <v>0</v>
      </c>
      <c r="AK65">
        <v>1.2392849699999999</v>
      </c>
      <c r="AL65">
        <v>0</v>
      </c>
      <c r="AM65">
        <v>0</v>
      </c>
      <c r="AN65">
        <v>1.1286886999999999E-2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75.293749000000005</v>
      </c>
      <c r="BA65">
        <v>3.1398431532003075</v>
      </c>
      <c r="BB65">
        <f t="shared" si="0"/>
        <v>82.697981975011857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1.4109360856342346</v>
      </c>
      <c r="M66">
        <v>1.2035031875137392</v>
      </c>
      <c r="N66">
        <v>2.5311764078755052</v>
      </c>
      <c r="O66">
        <v>2.8117528301886794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0.14311484000000002</v>
      </c>
      <c r="AG66">
        <v>1.1930209199999999</v>
      </c>
      <c r="AH66">
        <v>0</v>
      </c>
      <c r="AI66">
        <v>0</v>
      </c>
      <c r="AJ66">
        <v>0</v>
      </c>
      <c r="AK66">
        <v>1.2392849699999999</v>
      </c>
      <c r="AL66">
        <v>0</v>
      </c>
      <c r="AM66">
        <v>0</v>
      </c>
      <c r="AN66">
        <v>1.1286886999999999E-2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75.293749000000005</v>
      </c>
      <c r="BA66">
        <v>3.1398431532003075</v>
      </c>
      <c r="BB66">
        <f t="shared" si="0"/>
        <v>82.697981975011857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1.4109360856342346</v>
      </c>
      <c r="M67">
        <v>1.2035031875137392</v>
      </c>
      <c r="N67">
        <v>2.5311764078755052</v>
      </c>
      <c r="O67">
        <v>2.8117528301886794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0.14311484000000002</v>
      </c>
      <c r="AG67">
        <v>1.1930209199999999</v>
      </c>
      <c r="AH67">
        <v>0</v>
      </c>
      <c r="AI67">
        <v>0</v>
      </c>
      <c r="AJ67">
        <v>0</v>
      </c>
      <c r="AK67">
        <v>1.2392849699999999</v>
      </c>
      <c r="AL67">
        <v>0</v>
      </c>
      <c r="AM67">
        <v>0</v>
      </c>
      <c r="AN67">
        <v>1.1286886999999999E-2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75.293749000000005</v>
      </c>
      <c r="BA67">
        <v>3.1398431532003075</v>
      </c>
      <c r="BB67">
        <f t="shared" si="0"/>
        <v>82.697981975011857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1.4109360856342346</v>
      </c>
      <c r="M68">
        <v>1.2035031875137392</v>
      </c>
      <c r="N68">
        <v>2.5311764078755052</v>
      </c>
      <c r="O68">
        <v>2.8117528301886794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0.14311484000000002</v>
      </c>
      <c r="AG68">
        <v>1.1930209199999999</v>
      </c>
      <c r="AH68">
        <v>6.0050699999999992E-2</v>
      </c>
      <c r="AI68">
        <v>0</v>
      </c>
      <c r="AJ68">
        <v>0</v>
      </c>
      <c r="AK68">
        <v>1.2392849699999999</v>
      </c>
      <c r="AL68">
        <v>0</v>
      </c>
      <c r="AM68">
        <v>0</v>
      </c>
      <c r="AN68">
        <v>1.1286886999999999E-2</v>
      </c>
      <c r="AO68">
        <v>0</v>
      </c>
      <c r="AP68">
        <v>0</v>
      </c>
      <c r="AQ68">
        <v>0.42642600000000003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75.543149</v>
      </c>
      <c r="BA68">
        <v>3.1664089446002976</v>
      </c>
      <c r="BB68">
        <f t="shared" ref="BB68:BB99" si="1">SUM(B68:AZ68)-BA68</f>
        <v>83.407292883611873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1.4109360856342346</v>
      </c>
      <c r="M69">
        <v>1.2035031875137392</v>
      </c>
      <c r="N69">
        <v>2.5311764078755052</v>
      </c>
      <c r="O69">
        <v>2.8117528301886794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0.38318591999999996</v>
      </c>
      <c r="AF69">
        <v>0.14311484000000002</v>
      </c>
      <c r="AG69">
        <v>1.1930209199999999</v>
      </c>
      <c r="AH69">
        <v>0.40033799999999997</v>
      </c>
      <c r="AI69">
        <v>0</v>
      </c>
      <c r="AJ69">
        <v>0</v>
      </c>
      <c r="AK69">
        <v>1.2392849699999999</v>
      </c>
      <c r="AL69">
        <v>0</v>
      </c>
      <c r="AM69">
        <v>0</v>
      </c>
      <c r="AN69">
        <v>1.1286886999999999E-2</v>
      </c>
      <c r="AO69">
        <v>0</v>
      </c>
      <c r="AP69">
        <v>0</v>
      </c>
      <c r="AQ69">
        <v>0.49449400000000004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75.651249000000007</v>
      </c>
      <c r="BA69">
        <v>3.1988856146003082</v>
      </c>
      <c r="BB69">
        <f t="shared" si="1"/>
        <v>84.274457433611857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1.4109360856342346</v>
      </c>
      <c r="M70">
        <v>1.2035031875137392</v>
      </c>
      <c r="N70">
        <v>2.5311764078755052</v>
      </c>
      <c r="O70">
        <v>2.8117528301886794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9.2474999999999988E-2</v>
      </c>
      <c r="AC70">
        <v>0.22783431999999992</v>
      </c>
      <c r="AD70">
        <v>2.9992200000000007E-2</v>
      </c>
      <c r="AE70">
        <v>0.65860079999999988</v>
      </c>
      <c r="AF70">
        <v>0.14311484000000002</v>
      </c>
      <c r="AG70">
        <v>1.1930209199999999</v>
      </c>
      <c r="AH70">
        <v>0.49441742999999994</v>
      </c>
      <c r="AI70">
        <v>0</v>
      </c>
      <c r="AJ70">
        <v>0</v>
      </c>
      <c r="AK70">
        <v>1.2392849699999999</v>
      </c>
      <c r="AL70">
        <v>0</v>
      </c>
      <c r="AM70">
        <v>0</v>
      </c>
      <c r="AN70">
        <v>1.1286886999999999E-2</v>
      </c>
      <c r="AO70">
        <v>0</v>
      </c>
      <c r="AP70">
        <v>0</v>
      </c>
      <c r="AQ70">
        <v>0.49449400000000004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75.703948999999994</v>
      </c>
      <c r="BA70">
        <v>3.2267722447002951</v>
      </c>
      <c r="BB70">
        <f t="shared" si="1"/>
        <v>85.019066633511855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1.4109360856342346</v>
      </c>
      <c r="M71">
        <v>1.2035031875137392</v>
      </c>
      <c r="N71">
        <v>2.5311764078755052</v>
      </c>
      <c r="O71">
        <v>2.8117528301886794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0.36250200000000005</v>
      </c>
      <c r="AC71">
        <v>0.22783431999999992</v>
      </c>
      <c r="AD71">
        <v>0.20694617999999998</v>
      </c>
      <c r="AE71">
        <v>0.65860079999999988</v>
      </c>
      <c r="AF71">
        <v>0.14311484000000002</v>
      </c>
      <c r="AG71">
        <v>1.1930209199999999</v>
      </c>
      <c r="AH71">
        <v>0.80067599999999994</v>
      </c>
      <c r="AI71">
        <v>7.4922499999999975E-2</v>
      </c>
      <c r="AJ71">
        <v>0</v>
      </c>
      <c r="AK71">
        <v>1.2392849699999999</v>
      </c>
      <c r="AL71">
        <v>0</v>
      </c>
      <c r="AM71">
        <v>0</v>
      </c>
      <c r="AN71">
        <v>1.1286886999999999E-2</v>
      </c>
      <c r="AO71">
        <v>0</v>
      </c>
      <c r="AP71">
        <v>0</v>
      </c>
      <c r="AQ71">
        <v>0.98898799999999987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76.064749000000006</v>
      </c>
      <c r="BA71">
        <v>3.287545151800308</v>
      </c>
      <c r="BB71">
        <f t="shared" si="1"/>
        <v>86.641749776411856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1.4109360856342346</v>
      </c>
      <c r="M72">
        <v>1.2035031875137392</v>
      </c>
      <c r="N72">
        <v>2.5311764078755052</v>
      </c>
      <c r="O72">
        <v>2.8117528301886794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0.36250200000000005</v>
      </c>
      <c r="AC72">
        <v>0.45566863999999985</v>
      </c>
      <c r="AD72">
        <v>0.41389236000000001</v>
      </c>
      <c r="AE72">
        <v>0.71847360000000005</v>
      </c>
      <c r="AF72">
        <v>0.18941669999999997</v>
      </c>
      <c r="AG72">
        <v>1.1930209199999999</v>
      </c>
      <c r="AH72">
        <v>1.4011829999999998</v>
      </c>
      <c r="AI72">
        <v>7.4922499999999975E-2</v>
      </c>
      <c r="AJ72">
        <v>0</v>
      </c>
      <c r="AK72">
        <v>1.2392849699999999</v>
      </c>
      <c r="AL72">
        <v>0</v>
      </c>
      <c r="AM72">
        <v>0</v>
      </c>
      <c r="AN72">
        <v>1.1286886999999999E-2</v>
      </c>
      <c r="AO72">
        <v>0</v>
      </c>
      <c r="AP72">
        <v>0</v>
      </c>
      <c r="AQ72">
        <v>0.98898799999999987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76.503449000000003</v>
      </c>
      <c r="BA72">
        <v>3.3445889143002985</v>
      </c>
      <c r="BB72">
        <f t="shared" si="1"/>
        <v>88.164868173911856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1.4109360856342346</v>
      </c>
      <c r="M73">
        <v>1.2035031875137392</v>
      </c>
      <c r="N73">
        <v>2.5311764078755052</v>
      </c>
      <c r="O73">
        <v>2.8117528301886794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0.73092240000000019</v>
      </c>
      <c r="AC73">
        <v>0.68419247699999997</v>
      </c>
      <c r="AD73">
        <v>0.62083854000000005</v>
      </c>
      <c r="AE73">
        <v>1.1076467999999999</v>
      </c>
      <c r="AF73">
        <v>0.37883339999999999</v>
      </c>
      <c r="AG73">
        <v>1.1930209199999999</v>
      </c>
      <c r="AH73">
        <v>1.9776697199999997</v>
      </c>
      <c r="AI73">
        <v>0.11987599999999998</v>
      </c>
      <c r="AJ73">
        <v>0</v>
      </c>
      <c r="AK73">
        <v>1.2392849699999999</v>
      </c>
      <c r="AL73">
        <v>0</v>
      </c>
      <c r="AM73">
        <v>0</v>
      </c>
      <c r="AN73">
        <v>1.1286886999999999E-2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76.809249000000008</v>
      </c>
      <c r="BA73">
        <v>3.4458216675002933</v>
      </c>
      <c r="BB73">
        <f t="shared" si="1"/>
        <v>90.867849957711869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1.4109360856342346</v>
      </c>
      <c r="M74">
        <v>1.2035031875137392</v>
      </c>
      <c r="N74">
        <v>2.5311764078755052</v>
      </c>
      <c r="O74">
        <v>2.8117528301886794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0.73092240000000019</v>
      </c>
      <c r="AC74">
        <v>0.68419247699999997</v>
      </c>
      <c r="AD74">
        <v>0.82778472000000003</v>
      </c>
      <c r="AE74">
        <v>1.1535093647999999</v>
      </c>
      <c r="AF74">
        <v>0.63138899999999998</v>
      </c>
      <c r="AG74">
        <v>1.1930209199999999</v>
      </c>
      <c r="AH74">
        <v>2.4720871499999997</v>
      </c>
      <c r="AI74">
        <v>0.38959700000000008</v>
      </c>
      <c r="AJ74">
        <v>0</v>
      </c>
      <c r="AK74">
        <v>1.2392849699999999</v>
      </c>
      <c r="AL74">
        <v>0</v>
      </c>
      <c r="AM74">
        <v>0</v>
      </c>
      <c r="AN74">
        <v>1.1286886999999999E-2</v>
      </c>
      <c r="AO74">
        <v>0</v>
      </c>
      <c r="AP74">
        <v>0</v>
      </c>
      <c r="AQ74">
        <v>1.9779759999999997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77.118289000000004</v>
      </c>
      <c r="BA74">
        <v>3.5206579397003068</v>
      </c>
      <c r="BB74">
        <f t="shared" si="1"/>
        <v>92.866050460311868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1.4109360856342346</v>
      </c>
      <c r="M75">
        <v>1.2035031875137392</v>
      </c>
      <c r="N75">
        <v>2.5311764078755052</v>
      </c>
      <c r="O75">
        <v>2.8117528301886794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0.73092240000000019</v>
      </c>
      <c r="AC75">
        <v>0.68419247699999997</v>
      </c>
      <c r="AD75">
        <v>0.82778472000000003</v>
      </c>
      <c r="AE75">
        <v>1.1535093647999999</v>
      </c>
      <c r="AF75">
        <v>0.63138899999999998</v>
      </c>
      <c r="AG75">
        <v>1.1930209199999999</v>
      </c>
      <c r="AH75">
        <v>2.9665045799999996</v>
      </c>
      <c r="AI75">
        <v>0.38959700000000008</v>
      </c>
      <c r="AJ75">
        <v>0</v>
      </c>
      <c r="AK75">
        <v>1.2392849699999999</v>
      </c>
      <c r="AL75">
        <v>0</v>
      </c>
      <c r="AM75">
        <v>0</v>
      </c>
      <c r="AN75">
        <v>1.1286886999999999E-2</v>
      </c>
      <c r="AO75">
        <v>0</v>
      </c>
      <c r="AP75">
        <v>0</v>
      </c>
      <c r="AQ75">
        <v>1.9779759999999997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77.248169000000004</v>
      </c>
      <c r="BA75">
        <v>3.543196411200332</v>
      </c>
      <c r="BB75">
        <f t="shared" si="1"/>
        <v>93.467809418811825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1.4109360856342346</v>
      </c>
      <c r="M76">
        <v>1.2035031875137392</v>
      </c>
      <c r="N76">
        <v>2.5311764078755052</v>
      </c>
      <c r="O76">
        <v>2.8117528301886794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0.73092240000000019</v>
      </c>
      <c r="AC76">
        <v>0.68419247699999997</v>
      </c>
      <c r="AD76">
        <v>0.82778472000000003</v>
      </c>
      <c r="AE76">
        <v>1.1535093647999999</v>
      </c>
      <c r="AF76">
        <v>0.63138899999999998</v>
      </c>
      <c r="AG76">
        <v>1.1930209199999999</v>
      </c>
      <c r="AH76">
        <v>2.9665045799999996</v>
      </c>
      <c r="AI76">
        <v>0.38959700000000008</v>
      </c>
      <c r="AJ76">
        <v>0</v>
      </c>
      <c r="AK76">
        <v>1.2392849699999999</v>
      </c>
      <c r="AL76">
        <v>0</v>
      </c>
      <c r="AM76">
        <v>0</v>
      </c>
      <c r="AN76">
        <v>1.1286886999999999E-2</v>
      </c>
      <c r="AO76">
        <v>0</v>
      </c>
      <c r="AP76">
        <v>0</v>
      </c>
      <c r="AQ76">
        <v>1.9779759999999997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77.248169000000004</v>
      </c>
      <c r="BA76">
        <v>3.543196411200332</v>
      </c>
      <c r="BB76">
        <f t="shared" si="1"/>
        <v>93.467809418811825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1.4109360856342346</v>
      </c>
      <c r="M77">
        <v>1.2035031875137392</v>
      </c>
      <c r="N77">
        <v>2.5311764078755052</v>
      </c>
      <c r="O77">
        <v>2.8117528301886794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0.73092240000000019</v>
      </c>
      <c r="AC77">
        <v>0.68419247699999997</v>
      </c>
      <c r="AD77">
        <v>0.82778472000000003</v>
      </c>
      <c r="AE77">
        <v>1.1535093647999999</v>
      </c>
      <c r="AF77">
        <v>0.63138899999999998</v>
      </c>
      <c r="AG77">
        <v>1.1930209199999999</v>
      </c>
      <c r="AH77">
        <v>2.9665045799999996</v>
      </c>
      <c r="AI77">
        <v>0.38959700000000008</v>
      </c>
      <c r="AJ77">
        <v>0</v>
      </c>
      <c r="AK77">
        <v>1.2392849699999999</v>
      </c>
      <c r="AL77">
        <v>0</v>
      </c>
      <c r="AM77">
        <v>0</v>
      </c>
      <c r="AN77">
        <v>1.1286886999999999E-2</v>
      </c>
      <c r="AO77">
        <v>0</v>
      </c>
      <c r="AP77">
        <v>0</v>
      </c>
      <c r="AQ77">
        <v>1.9779759999999997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77.248169000000004</v>
      </c>
      <c r="BA77">
        <v>3.543196411200332</v>
      </c>
      <c r="BB77">
        <f t="shared" si="1"/>
        <v>93.467809418811825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1.4109360856342346</v>
      </c>
      <c r="M78">
        <v>1.2035031875137392</v>
      </c>
      <c r="N78">
        <v>2.5311764078755052</v>
      </c>
      <c r="O78">
        <v>2.8117528301886794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0.73092240000000019</v>
      </c>
      <c r="AC78">
        <v>0.68419247699999997</v>
      </c>
      <c r="AD78">
        <v>0.82778472000000003</v>
      </c>
      <c r="AE78">
        <v>1.1535093647999999</v>
      </c>
      <c r="AF78">
        <v>0.63138899999999998</v>
      </c>
      <c r="AG78">
        <v>1.1930209199999999</v>
      </c>
      <c r="AH78">
        <v>2.9665045799999996</v>
      </c>
      <c r="AI78">
        <v>0.38959700000000008</v>
      </c>
      <c r="AJ78">
        <v>0</v>
      </c>
      <c r="AK78">
        <v>1.2392849699999999</v>
      </c>
      <c r="AL78">
        <v>0</v>
      </c>
      <c r="AM78">
        <v>0</v>
      </c>
      <c r="AN78">
        <v>1.1286886999999999E-2</v>
      </c>
      <c r="AO78">
        <v>0</v>
      </c>
      <c r="AP78">
        <v>0</v>
      </c>
      <c r="AQ78">
        <v>1.9779759999999997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76.922128999999998</v>
      </c>
      <c r="BA78">
        <v>3.5314264112003193</v>
      </c>
      <c r="BB78">
        <f t="shared" si="1"/>
        <v>93.153539418811832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1.4109152282316841</v>
      </c>
      <c r="M79">
        <v>1.2035031875137392</v>
      </c>
      <c r="N79">
        <v>2.5311764078755052</v>
      </c>
      <c r="O79">
        <v>2.8117528301886794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0.73092240000000019</v>
      </c>
      <c r="AC79">
        <v>0.68419247699999997</v>
      </c>
      <c r="AD79">
        <v>0.82778472000000003</v>
      </c>
      <c r="AE79">
        <v>1.1535093647999999</v>
      </c>
      <c r="AF79">
        <v>0.63138899999999998</v>
      </c>
      <c r="AG79">
        <v>1.1930209199999999</v>
      </c>
      <c r="AH79">
        <v>2.4720871499999997</v>
      </c>
      <c r="AI79">
        <v>0.38959700000000008</v>
      </c>
      <c r="AJ79">
        <v>0</v>
      </c>
      <c r="AK79">
        <v>1.2392849699999999</v>
      </c>
      <c r="AL79">
        <v>0</v>
      </c>
      <c r="AM79">
        <v>0</v>
      </c>
      <c r="AN79">
        <v>1.1286886999999999E-2</v>
      </c>
      <c r="AO79">
        <v>0</v>
      </c>
      <c r="AP79">
        <v>0</v>
      </c>
      <c r="AQ79">
        <v>1.9779759999999997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76.813828999999998</v>
      </c>
      <c r="BA79">
        <v>3.5096671867480822</v>
      </c>
      <c r="BB79">
        <f t="shared" si="1"/>
        <v>92.572560355861526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1.4109152282316841</v>
      </c>
      <c r="M80">
        <v>1.2035031875137392</v>
      </c>
      <c r="N80">
        <v>2.5311764078755052</v>
      </c>
      <c r="O80">
        <v>2.8117528301886794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0.73092240000000019</v>
      </c>
      <c r="AC80">
        <v>0.45611831299999994</v>
      </c>
      <c r="AD80">
        <v>0.20694617999999998</v>
      </c>
      <c r="AE80">
        <v>1.1535093647999999</v>
      </c>
      <c r="AF80">
        <v>0.19362595999999999</v>
      </c>
      <c r="AG80">
        <v>1.1930209199999999</v>
      </c>
      <c r="AH80">
        <v>1.9236240900000003</v>
      </c>
      <c r="AI80">
        <v>0.11987599999999998</v>
      </c>
      <c r="AJ80">
        <v>0</v>
      </c>
      <c r="AK80">
        <v>1.2392849699999999</v>
      </c>
      <c r="AL80">
        <v>0</v>
      </c>
      <c r="AM80">
        <v>0</v>
      </c>
      <c r="AN80">
        <v>1.1286886999999999E-2</v>
      </c>
      <c r="AO80">
        <v>0</v>
      </c>
      <c r="AP80">
        <v>0</v>
      </c>
      <c r="AQ80">
        <v>1.9779759999999997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76.363229000000004</v>
      </c>
      <c r="BA80">
        <v>3.4174147525480834</v>
      </c>
      <c r="BB80">
        <f t="shared" si="1"/>
        <v>90.109352986061523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1.4109152282316841</v>
      </c>
      <c r="M81">
        <v>1.2035031875137392</v>
      </c>
      <c r="N81">
        <v>2.5311764078755052</v>
      </c>
      <c r="O81">
        <v>2.8117528301886794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0.73092240000000019</v>
      </c>
      <c r="AC81">
        <v>0.22783431999999992</v>
      </c>
      <c r="AD81">
        <v>0</v>
      </c>
      <c r="AE81">
        <v>1.1535093647999999</v>
      </c>
      <c r="AF81">
        <v>0.18941669999999997</v>
      </c>
      <c r="AG81">
        <v>1.1930209199999999</v>
      </c>
      <c r="AH81">
        <v>1.3010984999999999</v>
      </c>
      <c r="AI81">
        <v>7.4922499999999975E-2</v>
      </c>
      <c r="AJ81">
        <v>0</v>
      </c>
      <c r="AK81">
        <v>1.2392849699999999</v>
      </c>
      <c r="AL81">
        <v>0</v>
      </c>
      <c r="AM81">
        <v>0</v>
      </c>
      <c r="AN81">
        <v>1.1286886999999999E-2</v>
      </c>
      <c r="AO81">
        <v>0</v>
      </c>
      <c r="AP81">
        <v>0</v>
      </c>
      <c r="AQ81">
        <v>1.8017999999999998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75.890829000000011</v>
      </c>
      <c r="BA81">
        <v>3.3540410578480957</v>
      </c>
      <c r="BB81">
        <f t="shared" si="1"/>
        <v>88.417232157761532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1.4109152282316841</v>
      </c>
      <c r="M82">
        <v>1.2035031875137392</v>
      </c>
      <c r="N82">
        <v>2.5311764078755052</v>
      </c>
      <c r="O82">
        <v>2.8117528301886794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0.73092240000000019</v>
      </c>
      <c r="AC82">
        <v>0</v>
      </c>
      <c r="AD82">
        <v>0</v>
      </c>
      <c r="AE82">
        <v>0.65860079999999988</v>
      </c>
      <c r="AF82">
        <v>0.18941669999999997</v>
      </c>
      <c r="AG82">
        <v>1.1930209199999999</v>
      </c>
      <c r="AH82">
        <v>0.80067599999999994</v>
      </c>
      <c r="AI82">
        <v>7.4922499999999975E-2</v>
      </c>
      <c r="AJ82">
        <v>0</v>
      </c>
      <c r="AK82">
        <v>1.2392849699999999</v>
      </c>
      <c r="AL82">
        <v>0</v>
      </c>
      <c r="AM82">
        <v>0</v>
      </c>
      <c r="AN82">
        <v>1.1286886999999999E-2</v>
      </c>
      <c r="AO82">
        <v>0</v>
      </c>
      <c r="AP82">
        <v>0</v>
      </c>
      <c r="AQ82">
        <v>1.4814800000000001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75.755929000000009</v>
      </c>
      <c r="BA82">
        <v>3.2934512262480991</v>
      </c>
      <c r="BB82">
        <f t="shared" si="1"/>
        <v>86.799436604561521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1.4109152282316841</v>
      </c>
      <c r="M83">
        <v>1.2035031875137392</v>
      </c>
      <c r="N83">
        <v>2.5311764078755052</v>
      </c>
      <c r="O83">
        <v>2.8117528301886794</v>
      </c>
      <c r="P83">
        <v>0</v>
      </c>
      <c r="Q83">
        <v>6.8784794973390361E-4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0.73092240000000019</v>
      </c>
      <c r="AC83">
        <v>0</v>
      </c>
      <c r="AD83">
        <v>0</v>
      </c>
      <c r="AE83">
        <v>0.65860079999999988</v>
      </c>
      <c r="AF83">
        <v>0.18941669999999997</v>
      </c>
      <c r="AG83">
        <v>1.1930209199999999</v>
      </c>
      <c r="AH83">
        <v>0.40033799999999997</v>
      </c>
      <c r="AI83">
        <v>7.4922499999999975E-2</v>
      </c>
      <c r="AJ83">
        <v>0</v>
      </c>
      <c r="AK83">
        <v>1.2392849699999999</v>
      </c>
      <c r="AL83">
        <v>0</v>
      </c>
      <c r="AM83">
        <v>0</v>
      </c>
      <c r="AN83">
        <v>1.1286886999999999E-2</v>
      </c>
      <c r="AO83">
        <v>0</v>
      </c>
      <c r="AP83">
        <v>0</v>
      </c>
      <c r="AQ83">
        <v>0.96095999999999993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75.421728999999999</v>
      </c>
      <c r="BA83">
        <v>3.2481690837766521</v>
      </c>
      <c r="BB83">
        <f t="shared" si="1"/>
        <v>85.590348594982686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1.4109152282316841</v>
      </c>
      <c r="M84">
        <v>1.2035031875137392</v>
      </c>
      <c r="N84">
        <v>2.5311764078755052</v>
      </c>
      <c r="O84">
        <v>2.8117528301886794</v>
      </c>
      <c r="P84">
        <v>0</v>
      </c>
      <c r="Q84">
        <v>6.5256669124898073E-4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0.73092240000000019</v>
      </c>
      <c r="AC84">
        <v>0</v>
      </c>
      <c r="AD84">
        <v>0</v>
      </c>
      <c r="AE84">
        <v>0.35923679999999991</v>
      </c>
      <c r="AF84">
        <v>0.18941669999999997</v>
      </c>
      <c r="AG84">
        <v>1.1930209199999999</v>
      </c>
      <c r="AH84">
        <v>0.40033799999999997</v>
      </c>
      <c r="AI84">
        <v>7.4922499999999975E-2</v>
      </c>
      <c r="AJ84">
        <v>0</v>
      </c>
      <c r="AK84">
        <v>1.2392849699999999</v>
      </c>
      <c r="AL84">
        <v>0</v>
      </c>
      <c r="AM84">
        <v>0</v>
      </c>
      <c r="AN84">
        <v>1.1286886999999999E-2</v>
      </c>
      <c r="AO84">
        <v>0</v>
      </c>
      <c r="AP84">
        <v>0</v>
      </c>
      <c r="AQ84">
        <v>0.48047999999999996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75.421728999999999</v>
      </c>
      <c r="BA84">
        <v>3.2200154417204288</v>
      </c>
      <c r="BB84">
        <f t="shared" si="1"/>
        <v>84.838622955780423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1.4109152282316841</v>
      </c>
      <c r="M85">
        <v>1.2035031875137392</v>
      </c>
      <c r="N85">
        <v>2.5311764078755052</v>
      </c>
      <c r="O85">
        <v>2.8117528301886794</v>
      </c>
      <c r="P85">
        <v>0</v>
      </c>
      <c r="Q85">
        <v>6.5256669124898073E-4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0.36250200000000005</v>
      </c>
      <c r="AC85">
        <v>0</v>
      </c>
      <c r="AD85">
        <v>0</v>
      </c>
      <c r="AE85">
        <v>0</v>
      </c>
      <c r="AF85">
        <v>0.18941669999999997</v>
      </c>
      <c r="AG85">
        <v>1.1930209199999999</v>
      </c>
      <c r="AH85">
        <v>0</v>
      </c>
      <c r="AI85">
        <v>0</v>
      </c>
      <c r="AJ85">
        <v>0</v>
      </c>
      <c r="AK85">
        <v>1.2392849699999999</v>
      </c>
      <c r="AL85">
        <v>0</v>
      </c>
      <c r="AM85">
        <v>0</v>
      </c>
      <c r="AN85">
        <v>1.1286886999999999E-2</v>
      </c>
      <c r="AO85">
        <v>0</v>
      </c>
      <c r="AP85">
        <v>0</v>
      </c>
      <c r="AQ85">
        <v>0.48047999999999996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75.265329000000008</v>
      </c>
      <c r="BA85">
        <v>3.1627491173204292</v>
      </c>
      <c r="BB85">
        <f t="shared" si="1"/>
        <v>83.536571580180436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1.4109152282316841</v>
      </c>
      <c r="M86">
        <v>1.2035031875137392</v>
      </c>
      <c r="N86">
        <v>2.5311764078755052</v>
      </c>
      <c r="O86">
        <v>2.8117528301886794</v>
      </c>
      <c r="P86">
        <v>0</v>
      </c>
      <c r="Q86">
        <v>6.5256669124898073E-4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0.18941669999999997</v>
      </c>
      <c r="AG86">
        <v>1.1930209199999999</v>
      </c>
      <c r="AH86">
        <v>0</v>
      </c>
      <c r="AI86">
        <v>0</v>
      </c>
      <c r="AJ86">
        <v>0</v>
      </c>
      <c r="AK86">
        <v>1.2392849699999999</v>
      </c>
      <c r="AL86">
        <v>0</v>
      </c>
      <c r="AM86">
        <v>0</v>
      </c>
      <c r="AN86">
        <v>1.1286886999999999E-2</v>
      </c>
      <c r="AO86">
        <v>0</v>
      </c>
      <c r="AP86">
        <v>0</v>
      </c>
      <c r="AQ86">
        <v>0.48047999999999996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75.265329000000008</v>
      </c>
      <c r="BA86">
        <v>3.1496627843204292</v>
      </c>
      <c r="BB86">
        <f t="shared" si="1"/>
        <v>83.187155913180433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1.4109152282316841</v>
      </c>
      <c r="M87">
        <v>1.2035031875137392</v>
      </c>
      <c r="N87">
        <v>2.5311764078755052</v>
      </c>
      <c r="O87">
        <v>2.8117528301886794</v>
      </c>
      <c r="P87">
        <v>0</v>
      </c>
      <c r="Q87">
        <v>6.5256669124898073E-4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0.18941669999999997</v>
      </c>
      <c r="AG87">
        <v>1.1930209199999999</v>
      </c>
      <c r="AH87">
        <v>0</v>
      </c>
      <c r="AI87">
        <v>0</v>
      </c>
      <c r="AJ87">
        <v>0</v>
      </c>
      <c r="AK87">
        <v>1.2392849699999999</v>
      </c>
      <c r="AL87">
        <v>0</v>
      </c>
      <c r="AM87">
        <v>0</v>
      </c>
      <c r="AN87">
        <v>1.1286886999999999E-2</v>
      </c>
      <c r="AO87">
        <v>0</v>
      </c>
      <c r="AP87">
        <v>0</v>
      </c>
      <c r="AQ87">
        <v>0.48047999999999996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75.265329000000008</v>
      </c>
      <c r="BA87">
        <v>3.1496627843204292</v>
      </c>
      <c r="BB87">
        <f t="shared" si="1"/>
        <v>83.187155913180433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1.4109032091097309</v>
      </c>
      <c r="M88">
        <v>1.2035031875137392</v>
      </c>
      <c r="N88">
        <v>2.5311764078755052</v>
      </c>
      <c r="O88">
        <v>2.8117528301886794</v>
      </c>
      <c r="P88">
        <v>0</v>
      </c>
      <c r="Q88">
        <v>6.5256669124898073E-4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0.18941669999999997</v>
      </c>
      <c r="AG88">
        <v>1.1930209199999999</v>
      </c>
      <c r="AH88">
        <v>0</v>
      </c>
      <c r="AI88">
        <v>0</v>
      </c>
      <c r="AJ88">
        <v>0</v>
      </c>
      <c r="AK88">
        <v>1.2392849699999999</v>
      </c>
      <c r="AL88">
        <v>0</v>
      </c>
      <c r="AM88">
        <v>0</v>
      </c>
      <c r="AN88">
        <v>1.1286886999999999E-2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75.265329000000008</v>
      </c>
      <c r="BA88">
        <v>3.1323170224301267</v>
      </c>
      <c r="BB88">
        <f t="shared" si="1"/>
        <v>82.724009655948777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1.4108617012874183</v>
      </c>
      <c r="M89">
        <v>1.2035031875137392</v>
      </c>
      <c r="N89">
        <v>2.5311764078755052</v>
      </c>
      <c r="O89">
        <v>2.8117528301886794</v>
      </c>
      <c r="P89">
        <v>0</v>
      </c>
      <c r="Q89">
        <v>6.5256669124898073E-4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0.18941669999999997</v>
      </c>
      <c r="AG89">
        <v>1.1930209199999999</v>
      </c>
      <c r="AH89">
        <v>0</v>
      </c>
      <c r="AI89">
        <v>0</v>
      </c>
      <c r="AJ89">
        <v>0</v>
      </c>
      <c r="AK89">
        <v>1.2392849699999999</v>
      </c>
      <c r="AL89">
        <v>0</v>
      </c>
      <c r="AM89">
        <v>0</v>
      </c>
      <c r="AN89">
        <v>1.1286886999999999E-2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74.727085000000002</v>
      </c>
      <c r="BA89">
        <v>3.1128845239977441</v>
      </c>
      <c r="BB89">
        <f t="shared" si="1"/>
        <v>82.205156646558848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1.4108617012874183</v>
      </c>
      <c r="M90">
        <v>1.2035031875137392</v>
      </c>
      <c r="N90">
        <v>2.5311764078755052</v>
      </c>
      <c r="O90">
        <v>2.8117528301886794</v>
      </c>
      <c r="P90">
        <v>0</v>
      </c>
      <c r="Q90">
        <v>6.5256669124898073E-4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0.18941669999999997</v>
      </c>
      <c r="AG90">
        <v>1.1930209199999999</v>
      </c>
      <c r="AH90">
        <v>0</v>
      </c>
      <c r="AI90">
        <v>0</v>
      </c>
      <c r="AJ90">
        <v>0</v>
      </c>
      <c r="AK90">
        <v>1.2392849699999999</v>
      </c>
      <c r="AL90">
        <v>0</v>
      </c>
      <c r="AM90">
        <v>0</v>
      </c>
      <c r="AN90">
        <v>1.1286886999999999E-2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74.289045999999999</v>
      </c>
      <c r="BA90">
        <v>3.0970715239977356</v>
      </c>
      <c r="BB90">
        <f t="shared" si="1"/>
        <v>81.782930646558853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1.4108617012874183</v>
      </c>
      <c r="M91">
        <v>1.2035031875137392</v>
      </c>
      <c r="N91">
        <v>2.5311764078755052</v>
      </c>
      <c r="O91">
        <v>2.8117528301886794</v>
      </c>
      <c r="P91">
        <v>0</v>
      </c>
      <c r="Q91">
        <v>1.4846795036104623E-4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0.18941669999999997</v>
      </c>
      <c r="AG91">
        <v>1.1930209199999999</v>
      </c>
      <c r="AH91">
        <v>0</v>
      </c>
      <c r="AI91">
        <v>0</v>
      </c>
      <c r="AJ91">
        <v>0</v>
      </c>
      <c r="AK91">
        <v>1.2392849699999999</v>
      </c>
      <c r="AL91">
        <v>0</v>
      </c>
      <c r="AM91">
        <v>0</v>
      </c>
      <c r="AN91">
        <v>1.1286886999999999E-2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74.180334000000002</v>
      </c>
      <c r="BA91">
        <v>3.0913233260194311</v>
      </c>
      <c r="BB91">
        <f t="shared" si="1"/>
        <v>81.679462745796272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1.4108617012874183</v>
      </c>
      <c r="M92">
        <v>1.2035031875137392</v>
      </c>
      <c r="N92">
        <v>2.5311764078755052</v>
      </c>
      <c r="O92">
        <v>2.8117528301886794</v>
      </c>
      <c r="P92">
        <v>0</v>
      </c>
      <c r="Q92">
        <v>3.2339861702733241E-4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0.18941669999999997</v>
      </c>
      <c r="AG92">
        <v>1.1930209199999999</v>
      </c>
      <c r="AH92">
        <v>0</v>
      </c>
      <c r="AI92">
        <v>0</v>
      </c>
      <c r="AJ92">
        <v>0</v>
      </c>
      <c r="AK92">
        <v>1.2392849699999999</v>
      </c>
      <c r="AL92">
        <v>0</v>
      </c>
      <c r="AM92">
        <v>0</v>
      </c>
      <c r="AN92">
        <v>1.1286886999999999E-2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74.180334000000002</v>
      </c>
      <c r="BA92">
        <v>3.0913296410139859</v>
      </c>
      <c r="BB92">
        <f t="shared" si="1"/>
        <v>81.679631361468395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1.4108711547035222</v>
      </c>
      <c r="M93">
        <v>1.2035031875137392</v>
      </c>
      <c r="N93">
        <v>2.5311764078755052</v>
      </c>
      <c r="O93">
        <v>2.8117528301886794</v>
      </c>
      <c r="P93">
        <v>0</v>
      </c>
      <c r="Q93">
        <v>3.2339861702733241E-4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0.18941669999999997</v>
      </c>
      <c r="AG93">
        <v>1.1930209199999999</v>
      </c>
      <c r="AH93">
        <v>0</v>
      </c>
      <c r="AI93">
        <v>0</v>
      </c>
      <c r="AJ93">
        <v>0</v>
      </c>
      <c r="AK93">
        <v>1.2392849699999999</v>
      </c>
      <c r="AL93">
        <v>0</v>
      </c>
      <c r="AM93">
        <v>0</v>
      </c>
      <c r="AN93">
        <v>1.1286886999999999E-2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74.180334000000002</v>
      </c>
      <c r="BA93">
        <v>3.091329982282307</v>
      </c>
      <c r="BB93">
        <f t="shared" si="1"/>
        <v>81.679640473616175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1.4109616252821671</v>
      </c>
      <c r="M94">
        <v>1.2035031875137392</v>
      </c>
      <c r="N94">
        <v>2.5311764078755052</v>
      </c>
      <c r="O94">
        <v>2.8117528301886794</v>
      </c>
      <c r="P94">
        <v>0</v>
      </c>
      <c r="Q94">
        <v>3.2339861702733241E-4</v>
      </c>
      <c r="R94">
        <v>1.6073746274956216E-5</v>
      </c>
      <c r="S94">
        <v>5.187960815047022E-2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0.18941669999999997</v>
      </c>
      <c r="AG94">
        <v>1.1930209199999999</v>
      </c>
      <c r="AH94">
        <v>0</v>
      </c>
      <c r="AI94">
        <v>0</v>
      </c>
      <c r="AJ94">
        <v>0</v>
      </c>
      <c r="AK94">
        <v>1.2392849699999999</v>
      </c>
      <c r="AL94">
        <v>0</v>
      </c>
      <c r="AM94">
        <v>0</v>
      </c>
      <c r="AN94">
        <v>1.1286886999999999E-2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74.130334000000005</v>
      </c>
      <c r="BA94">
        <v>3.0932066811970138</v>
      </c>
      <c r="BB94">
        <f t="shared" si="1"/>
        <v>81.679749927176857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1.4109616252821671</v>
      </c>
      <c r="M95">
        <v>1.2035031875137392</v>
      </c>
      <c r="N95">
        <v>2.5311764078755052</v>
      </c>
      <c r="O95">
        <v>2.8117528301886794</v>
      </c>
      <c r="P95">
        <v>0</v>
      </c>
      <c r="Q95">
        <v>3.2339861702733241E-4</v>
      </c>
      <c r="R95">
        <v>1.6073746274956216E-5</v>
      </c>
      <c r="S95">
        <v>7.2637074866310186E-2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0.18941669999999997</v>
      </c>
      <c r="AG95">
        <v>1.1930209199999999</v>
      </c>
      <c r="AH95">
        <v>0</v>
      </c>
      <c r="AI95">
        <v>0</v>
      </c>
      <c r="AJ95">
        <v>0</v>
      </c>
      <c r="AK95">
        <v>1.2392849699999999</v>
      </c>
      <c r="AL95">
        <v>0</v>
      </c>
      <c r="AM95">
        <v>0</v>
      </c>
      <c r="AN95">
        <v>1.1286886999999999E-2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74.130334000000005</v>
      </c>
      <c r="BA95">
        <v>3.0939560263933994</v>
      </c>
      <c r="BB95">
        <f t="shared" si="1"/>
        <v>81.69975804869631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1.4109616252821671</v>
      </c>
      <c r="M96">
        <v>1.2035031875137392</v>
      </c>
      <c r="N96">
        <v>2.5311764078755052</v>
      </c>
      <c r="O96">
        <v>2.8117528301886794</v>
      </c>
      <c r="P96">
        <v>0</v>
      </c>
      <c r="Q96">
        <v>3.2339861702733241E-4</v>
      </c>
      <c r="R96">
        <v>1.6073746274956216E-5</v>
      </c>
      <c r="S96">
        <v>7.2637074866310186E-2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0.18941669999999997</v>
      </c>
      <c r="AG96">
        <v>1.1930209199999999</v>
      </c>
      <c r="AH96">
        <v>0</v>
      </c>
      <c r="AI96">
        <v>0</v>
      </c>
      <c r="AJ96">
        <v>0</v>
      </c>
      <c r="AK96">
        <v>1.2392849699999999</v>
      </c>
      <c r="AL96">
        <v>0</v>
      </c>
      <c r="AM96">
        <v>0</v>
      </c>
      <c r="AN96">
        <v>1.1286886999999999E-2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74.130334000000005</v>
      </c>
      <c r="BA96">
        <v>3.0939560263933994</v>
      </c>
      <c r="BB96">
        <f t="shared" si="1"/>
        <v>81.69975804869631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1.4109616252821671</v>
      </c>
      <c r="M97">
        <v>1.2035031875137392</v>
      </c>
      <c r="N97">
        <v>2.5311764078755052</v>
      </c>
      <c r="O97">
        <v>2.8117528301886794</v>
      </c>
      <c r="P97">
        <v>0</v>
      </c>
      <c r="Q97">
        <v>3.2339861702733241E-4</v>
      </c>
      <c r="R97">
        <v>1.6073746274956216E-5</v>
      </c>
      <c r="S97">
        <v>0.13485702365591401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0.18941669999999997</v>
      </c>
      <c r="AG97">
        <v>1.1930209199999999</v>
      </c>
      <c r="AH97">
        <v>0</v>
      </c>
      <c r="AI97">
        <v>0</v>
      </c>
      <c r="AJ97">
        <v>0</v>
      </c>
      <c r="AK97">
        <v>1.2392849699999999</v>
      </c>
      <c r="AL97">
        <v>0</v>
      </c>
      <c r="AM97">
        <v>0</v>
      </c>
      <c r="AN97">
        <v>1.1286886999999999E-2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74.130334000000005</v>
      </c>
      <c r="BA97">
        <v>3.0962021654499998</v>
      </c>
      <c r="BB97">
        <f t="shared" si="1"/>
        <v>81.759731858429319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1.4109616252821671</v>
      </c>
      <c r="M98">
        <v>1.2035031875137392</v>
      </c>
      <c r="N98">
        <v>2.5311764078755052</v>
      </c>
      <c r="O98">
        <v>2.8117528301886794</v>
      </c>
      <c r="P98">
        <v>0</v>
      </c>
      <c r="Q98">
        <v>3.2339861702733241E-4</v>
      </c>
      <c r="R98">
        <v>1.6073746274956216E-5</v>
      </c>
      <c r="S98">
        <v>0.13485702365591401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0.18941669999999997</v>
      </c>
      <c r="AG98">
        <v>1.1930209199999999</v>
      </c>
      <c r="AH98">
        <v>0</v>
      </c>
      <c r="AI98">
        <v>0</v>
      </c>
      <c r="AJ98">
        <v>0</v>
      </c>
      <c r="AK98">
        <v>1.2392849699999999</v>
      </c>
      <c r="AL98">
        <v>0</v>
      </c>
      <c r="AM98">
        <v>0</v>
      </c>
      <c r="AN98">
        <v>1.1286886999999999E-2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74.130334000000005</v>
      </c>
      <c r="BA98">
        <v>3.0962021654499998</v>
      </c>
      <c r="BB98">
        <f t="shared" si="1"/>
        <v>81.759731858429319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9.1865729608185814E-3</v>
      </c>
      <c r="L99">
        <f t="shared" si="2"/>
        <v>3.3862067824934471E-2</v>
      </c>
      <c r="M99">
        <f t="shared" si="2"/>
        <v>2.8893572469907911E-2</v>
      </c>
      <c r="N99">
        <f t="shared" si="2"/>
        <v>6.0752560216433327E-2</v>
      </c>
      <c r="O99">
        <f t="shared" si="2"/>
        <v>6.7486491608593657E-2</v>
      </c>
      <c r="P99">
        <f t="shared" si="2"/>
        <v>0</v>
      </c>
      <c r="Q99">
        <f t="shared" si="2"/>
        <v>3.8587207873548807E-4</v>
      </c>
      <c r="R99">
        <f t="shared" si="2"/>
        <v>1.4109672397456955E-3</v>
      </c>
      <c r="S99">
        <f t="shared" si="2"/>
        <v>1.6311431940631562E-3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4.4596993500000022E-3</v>
      </c>
      <c r="AC99">
        <f t="shared" si="2"/>
        <v>2.9641995084999993E-3</v>
      </c>
      <c r="AD99">
        <f t="shared" si="2"/>
        <v>4.2626414249999998E-3</v>
      </c>
      <c r="AE99">
        <f t="shared" si="2"/>
        <v>8.4799044096000031E-3</v>
      </c>
      <c r="AF99">
        <f t="shared" si="2"/>
        <v>5.2194823999999994E-3</v>
      </c>
      <c r="AG99">
        <f t="shared" si="2"/>
        <v>2.6544715469999969E-2</v>
      </c>
      <c r="AH99">
        <f t="shared" si="2"/>
        <v>1.6013519999999996E-2</v>
      </c>
      <c r="AI99">
        <f t="shared" si="2"/>
        <v>1.5508957500000001E-3</v>
      </c>
      <c r="AJ99">
        <f t="shared" si="2"/>
        <v>0</v>
      </c>
      <c r="AK99">
        <f t="shared" si="2"/>
        <v>2.9742839279999999E-2</v>
      </c>
      <c r="AL99">
        <f t="shared" si="2"/>
        <v>0</v>
      </c>
      <c r="AM99">
        <f t="shared" si="2"/>
        <v>0</v>
      </c>
      <c r="AN99">
        <f t="shared" si="2"/>
        <v>2.7088528800000037E-4</v>
      </c>
      <c r="AO99">
        <f t="shared" si="2"/>
        <v>0</v>
      </c>
      <c r="AP99">
        <f t="shared" si="2"/>
        <v>0</v>
      </c>
      <c r="AQ99">
        <f t="shared" si="2"/>
        <v>1.4804289499999993E-2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1.7955600912499998</v>
      </c>
      <c r="BA99">
        <f t="shared" si="2"/>
        <v>7.7222086734930862E-2</v>
      </c>
      <c r="BB99">
        <f t="shared" si="1"/>
        <v>2.0362603244894015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0.54138400000000075</v>
      </c>
      <c r="BB3">
        <f>SUM(B3:AZ3)-BA3</f>
        <v>14.455416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14.424956999999999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0.52074099999999923</v>
      </c>
      <c r="BB4">
        <f t="shared" ref="BB4:BB67" si="0">SUM(B4:AZ4)-BA4</f>
        <v>13.904216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0.54138400000000075</v>
      </c>
      <c r="BB5">
        <f t="shared" si="0"/>
        <v>14.455416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9.8056660000000004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0.35398499999999977</v>
      </c>
      <c r="BB6">
        <f t="shared" si="0"/>
        <v>9.4516810000000007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9.0125980000000006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0.32535500000000006</v>
      </c>
      <c r="BB7">
        <f t="shared" si="0"/>
        <v>8.6872430000000005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7.698429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0.27791299999999985</v>
      </c>
      <c r="BB8">
        <f t="shared" si="0"/>
        <v>7.4205160000000001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4.8326380000000002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0.17445800000000045</v>
      </c>
      <c r="BB9">
        <f t="shared" si="0"/>
        <v>4.6581799999999998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7.485932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0.27024199999999965</v>
      </c>
      <c r="BB10">
        <f t="shared" si="0"/>
        <v>7.2156900000000004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9.1386520000000004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0.32990500000000011</v>
      </c>
      <c r="BB11">
        <f t="shared" si="0"/>
        <v>8.8087470000000003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12.993017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0.4690480000000008</v>
      </c>
      <c r="BB12">
        <f t="shared" si="0"/>
        <v>12.523968999999999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12.390146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0.44728399999999979</v>
      </c>
      <c r="BB13">
        <f t="shared" si="0"/>
        <v>11.942862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13.521020999999999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0.48810899999999968</v>
      </c>
      <c r="BB14">
        <f t="shared" si="0"/>
        <v>13.032912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0.54138400000000075</v>
      </c>
      <c r="BB15">
        <f t="shared" si="0"/>
        <v>14.455416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9.3774859999999993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0.33852699999999913</v>
      </c>
      <c r="BB16">
        <f t="shared" si="0"/>
        <v>9.0389590000000002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0.54138400000000075</v>
      </c>
      <c r="BB17">
        <f t="shared" si="0"/>
        <v>14.455416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0.54138400000000075</v>
      </c>
      <c r="BB18">
        <f t="shared" si="0"/>
        <v>14.455416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14.3376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0.51758700000000069</v>
      </c>
      <c r="BB19">
        <f t="shared" si="0"/>
        <v>13.820012999999999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14.3376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0.51758700000000069</v>
      </c>
      <c r="BB20">
        <f t="shared" si="0"/>
        <v>13.820012999999999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14.3376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0.51758700000000069</v>
      </c>
      <c r="BB21">
        <f t="shared" si="0"/>
        <v>13.820012999999999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14.3376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0.51758700000000069</v>
      </c>
      <c r="BB22">
        <f t="shared" si="0"/>
        <v>13.820012999999999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14.3376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0.51758700000000069</v>
      </c>
      <c r="BB23">
        <f t="shared" si="0"/>
        <v>13.820012999999999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14.3376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0.51758700000000069</v>
      </c>
      <c r="BB24">
        <f t="shared" si="0"/>
        <v>13.820012999999999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14.3376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0.51758700000000069</v>
      </c>
      <c r="BB25">
        <f t="shared" si="0"/>
        <v>13.820012999999999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14.3376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0.51758700000000069</v>
      </c>
      <c r="BB26">
        <f t="shared" si="0"/>
        <v>13.820012999999999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14.3376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0.51758700000000069</v>
      </c>
      <c r="BB27">
        <f t="shared" si="0"/>
        <v>13.820012999999999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14.3376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0.51758700000000069</v>
      </c>
      <c r="BB28">
        <f t="shared" si="0"/>
        <v>13.820012999999999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14.3376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0.51758700000000069</v>
      </c>
      <c r="BB29">
        <f t="shared" si="0"/>
        <v>13.820012999999999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14.3376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0.51758700000000069</v>
      </c>
      <c r="BB30">
        <f t="shared" si="0"/>
        <v>13.820012999999999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14.3376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0.51758700000000069</v>
      </c>
      <c r="BB31">
        <f t="shared" si="0"/>
        <v>13.820012999999999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14.3376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0.51758700000000069</v>
      </c>
      <c r="BB32">
        <f t="shared" si="0"/>
        <v>13.820012999999999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14.3376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0.51758700000000069</v>
      </c>
      <c r="BB33">
        <f t="shared" si="0"/>
        <v>13.820012999999999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14.3376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0.51758700000000069</v>
      </c>
      <c r="BB34">
        <f t="shared" si="0"/>
        <v>13.820012999999999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0.54138400000000075</v>
      </c>
      <c r="BB35">
        <f t="shared" si="0"/>
        <v>14.455416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0.54138400000000075</v>
      </c>
      <c r="BB36">
        <f t="shared" si="0"/>
        <v>14.455416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0.54138400000000075</v>
      </c>
      <c r="BB37">
        <f t="shared" si="0"/>
        <v>14.455416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0.54138400000000075</v>
      </c>
      <c r="BB38">
        <f t="shared" si="0"/>
        <v>14.455416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0.54138400000000075</v>
      </c>
      <c r="BB39">
        <f t="shared" si="0"/>
        <v>14.455416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0.54138400000000075</v>
      </c>
      <c r="BB40">
        <f t="shared" si="0"/>
        <v>14.455416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0.54138400000000075</v>
      </c>
      <c r="BB41">
        <f t="shared" si="0"/>
        <v>14.455416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0.54138400000000075</v>
      </c>
      <c r="BB42">
        <f t="shared" si="0"/>
        <v>14.455416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0.54138400000000075</v>
      </c>
      <c r="BB43">
        <f t="shared" si="0"/>
        <v>14.455416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0.54138400000000075</v>
      </c>
      <c r="BB44">
        <f t="shared" si="0"/>
        <v>14.455416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0.54138400000000075</v>
      </c>
      <c r="BB45">
        <f t="shared" si="0"/>
        <v>14.455416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0.54138400000000075</v>
      </c>
      <c r="BB46">
        <f t="shared" si="0"/>
        <v>14.455416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0.54138400000000075</v>
      </c>
      <c r="BB47">
        <f t="shared" si="0"/>
        <v>14.455416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0.54138400000000075</v>
      </c>
      <c r="BB48">
        <f t="shared" si="0"/>
        <v>14.455416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0.54138400000000075</v>
      </c>
      <c r="BB49">
        <f t="shared" si="0"/>
        <v>14.455416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0.54138400000000075</v>
      </c>
      <c r="BB50">
        <f t="shared" si="0"/>
        <v>14.455416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0.54138400000000075</v>
      </c>
      <c r="BB51">
        <f t="shared" si="0"/>
        <v>14.455416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0.54138400000000075</v>
      </c>
      <c r="BB52">
        <f t="shared" si="0"/>
        <v>14.455416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0.54138400000000075</v>
      </c>
      <c r="BB53">
        <f t="shared" si="0"/>
        <v>14.455416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0.54138400000000075</v>
      </c>
      <c r="BB54">
        <f t="shared" si="0"/>
        <v>14.455416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0.54138400000000075</v>
      </c>
      <c r="BB55">
        <f t="shared" si="0"/>
        <v>14.455416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0.54138400000000075</v>
      </c>
      <c r="BB56">
        <f t="shared" si="0"/>
        <v>14.455416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0.54138400000000075</v>
      </c>
      <c r="BB57">
        <f t="shared" si="0"/>
        <v>14.455416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0.54138400000000075</v>
      </c>
      <c r="BB58">
        <f t="shared" si="0"/>
        <v>14.455416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0.54138400000000075</v>
      </c>
      <c r="BB59">
        <f t="shared" si="0"/>
        <v>14.455416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0.54138400000000075</v>
      </c>
      <c r="BB60">
        <f t="shared" si="0"/>
        <v>14.455416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0.54138400000000075</v>
      </c>
      <c r="BB61">
        <f t="shared" si="0"/>
        <v>14.455416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0.54138400000000075</v>
      </c>
      <c r="BB62">
        <f t="shared" si="0"/>
        <v>14.455416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0.54138400000000075</v>
      </c>
      <c r="BB63">
        <f t="shared" si="0"/>
        <v>14.455416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0.54138400000000075</v>
      </c>
      <c r="BB64">
        <f t="shared" si="0"/>
        <v>14.455416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0.54138400000000075</v>
      </c>
      <c r="BB65">
        <f t="shared" si="0"/>
        <v>14.455416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0.54138400000000075</v>
      </c>
      <c r="BB66">
        <f t="shared" si="0"/>
        <v>14.455416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0.54138400000000075</v>
      </c>
      <c r="BB67">
        <f t="shared" si="0"/>
        <v>14.455416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0.54138400000000075</v>
      </c>
      <c r="BB68">
        <f t="shared" ref="BB68:BB99" si="1">SUM(B68:AZ68)-BA68</f>
        <v>14.455416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0.54138400000000075</v>
      </c>
      <c r="BB69">
        <f t="shared" si="1"/>
        <v>14.455416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0.54138400000000075</v>
      </c>
      <c r="BB70">
        <f t="shared" si="1"/>
        <v>14.455416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0.54138400000000075</v>
      </c>
      <c r="BB71">
        <f t="shared" si="1"/>
        <v>14.455416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0.54138400000000075</v>
      </c>
      <c r="BB72">
        <f t="shared" si="1"/>
        <v>14.455416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0.54138400000000075</v>
      </c>
      <c r="BB73">
        <f t="shared" si="1"/>
        <v>14.455416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0.54138400000000075</v>
      </c>
      <c r="BB74">
        <f t="shared" si="1"/>
        <v>14.455416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0.54138400000000075</v>
      </c>
      <c r="BB75">
        <f t="shared" si="1"/>
        <v>14.455416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0.54138400000000075</v>
      </c>
      <c r="BB76">
        <f t="shared" si="1"/>
        <v>14.455416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0.54138400000000075</v>
      </c>
      <c r="BB77">
        <f t="shared" si="1"/>
        <v>14.455416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0.54138400000000075</v>
      </c>
      <c r="BB78">
        <f t="shared" si="1"/>
        <v>14.455416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0.54138400000000075</v>
      </c>
      <c r="BB79">
        <f t="shared" si="1"/>
        <v>14.455416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0.54138400000000075</v>
      </c>
      <c r="BB80">
        <f t="shared" si="1"/>
        <v>14.455416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0.54138400000000075</v>
      </c>
      <c r="BB81">
        <f t="shared" si="1"/>
        <v>14.455416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0.54138400000000075</v>
      </c>
      <c r="BB82">
        <f t="shared" si="1"/>
        <v>14.455416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0.54138400000000075</v>
      </c>
      <c r="BB83">
        <f t="shared" si="1"/>
        <v>14.455416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0.54138400000000075</v>
      </c>
      <c r="BB84">
        <f t="shared" si="1"/>
        <v>14.455416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0.54138400000000075</v>
      </c>
      <c r="BB85">
        <f t="shared" si="1"/>
        <v>14.455416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0.54138400000000075</v>
      </c>
      <c r="BB86">
        <f t="shared" si="1"/>
        <v>14.455416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0.54138400000000075</v>
      </c>
      <c r="BB87">
        <f t="shared" si="1"/>
        <v>14.455416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0.54138400000000075</v>
      </c>
      <c r="BB88">
        <f t="shared" si="1"/>
        <v>14.455416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0.54138400000000075</v>
      </c>
      <c r="BB89">
        <f t="shared" si="1"/>
        <v>14.455416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0.54138400000000075</v>
      </c>
      <c r="BB90">
        <f t="shared" si="1"/>
        <v>14.455416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0.54138400000000075</v>
      </c>
      <c r="BB91">
        <f t="shared" si="1"/>
        <v>14.455416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0.54138400000000075</v>
      </c>
      <c r="BB92">
        <f t="shared" si="1"/>
        <v>14.455416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12.834360999999999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0.46331999999999951</v>
      </c>
      <c r="BB93">
        <f t="shared" si="1"/>
        <v>12.371041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0.54138400000000075</v>
      </c>
      <c r="BB94">
        <f t="shared" si="1"/>
        <v>14.455416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0.54138400000000075</v>
      </c>
      <c r="BB95">
        <f t="shared" si="1"/>
        <v>14.455416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0.54138400000000075</v>
      </c>
      <c r="BB96">
        <f t="shared" si="1"/>
        <v>14.455416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0.54138400000000075</v>
      </c>
      <c r="BB97">
        <f t="shared" si="1"/>
        <v>14.455416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0.54138400000000075</v>
      </c>
      <c r="BB98">
        <f t="shared" si="1"/>
        <v>14.455416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0.34317472574999947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1.2388597750000015E-2</v>
      </c>
      <c r="BB99">
        <f t="shared" si="1"/>
        <v>0.33078612799999946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1.93</v>
      </c>
      <c r="M3" s="206">
        <v>14.46</v>
      </c>
      <c r="N3" s="206">
        <v>14.46</v>
      </c>
      <c r="O3" s="206">
        <v>9.64</v>
      </c>
      <c r="P3" s="206">
        <v>26.02</v>
      </c>
      <c r="Q3" s="206">
        <v>0</v>
      </c>
      <c r="R3" s="206">
        <v>4.3099999999999996</v>
      </c>
      <c r="S3" s="206">
        <v>5.56</v>
      </c>
      <c r="T3" s="206">
        <v>0</v>
      </c>
      <c r="U3" s="206">
        <v>48.44</v>
      </c>
      <c r="V3" s="206">
        <v>0</v>
      </c>
      <c r="W3" s="206">
        <v>4.82</v>
      </c>
      <c r="X3" s="206">
        <v>19.28</v>
      </c>
      <c r="Y3" s="206">
        <v>0</v>
      </c>
      <c r="Z3" s="206">
        <v>53.02</v>
      </c>
      <c r="AA3" s="206">
        <v>19.28</v>
      </c>
      <c r="AB3" s="206">
        <v>0</v>
      </c>
      <c r="AC3" s="206">
        <v>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82.26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1.93</v>
      </c>
      <c r="M4" s="206">
        <v>14.46</v>
      </c>
      <c r="N4" s="206">
        <v>14.46</v>
      </c>
      <c r="O4" s="206">
        <v>9.64</v>
      </c>
      <c r="P4" s="206">
        <v>26.02</v>
      </c>
      <c r="Q4" s="206">
        <v>0</v>
      </c>
      <c r="R4" s="206">
        <v>4.3099999999999996</v>
      </c>
      <c r="S4" s="206">
        <v>5.56</v>
      </c>
      <c r="T4" s="206">
        <v>0</v>
      </c>
      <c r="U4" s="206">
        <v>48.44</v>
      </c>
      <c r="V4" s="206">
        <v>0</v>
      </c>
      <c r="W4" s="206">
        <v>4.82</v>
      </c>
      <c r="X4" s="206">
        <v>19.28</v>
      </c>
      <c r="Y4" s="206">
        <v>0</v>
      </c>
      <c r="Z4" s="206">
        <v>53.02</v>
      </c>
      <c r="AA4" s="206">
        <v>19.28</v>
      </c>
      <c r="AB4" s="206">
        <v>0</v>
      </c>
      <c r="AC4" s="206">
        <v>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82.26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1.93</v>
      </c>
      <c r="M5" s="206">
        <v>14.46</v>
      </c>
      <c r="N5" s="206">
        <v>14.46</v>
      </c>
      <c r="O5" s="206">
        <v>9.64</v>
      </c>
      <c r="P5" s="206">
        <v>26.02</v>
      </c>
      <c r="Q5" s="206">
        <v>0</v>
      </c>
      <c r="R5" s="206">
        <v>4.3099999999999996</v>
      </c>
      <c r="S5" s="206">
        <v>5.56</v>
      </c>
      <c r="T5" s="206">
        <v>0</v>
      </c>
      <c r="U5" s="206">
        <v>48.44</v>
      </c>
      <c r="V5" s="206">
        <v>0</v>
      </c>
      <c r="W5" s="206">
        <v>4.82</v>
      </c>
      <c r="X5" s="206">
        <v>19.28</v>
      </c>
      <c r="Y5" s="206">
        <v>0</v>
      </c>
      <c r="Z5" s="206">
        <v>53.02</v>
      </c>
      <c r="AA5" s="206">
        <v>19.28</v>
      </c>
      <c r="AB5" s="206">
        <v>0</v>
      </c>
      <c r="AC5" s="206">
        <v>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82.26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1.93</v>
      </c>
      <c r="M6" s="206">
        <v>14.46</v>
      </c>
      <c r="N6" s="206">
        <v>14.46</v>
      </c>
      <c r="O6" s="206">
        <v>9.64</v>
      </c>
      <c r="P6" s="206">
        <v>26.02</v>
      </c>
      <c r="Q6" s="206">
        <v>0</v>
      </c>
      <c r="R6" s="206">
        <v>4.3099999999999996</v>
      </c>
      <c r="S6" s="206">
        <v>5.56</v>
      </c>
      <c r="T6" s="206">
        <v>0</v>
      </c>
      <c r="U6" s="206">
        <v>48.44</v>
      </c>
      <c r="V6" s="206">
        <v>0</v>
      </c>
      <c r="W6" s="206">
        <v>4.82</v>
      </c>
      <c r="X6" s="206">
        <v>19.28</v>
      </c>
      <c r="Y6" s="206">
        <v>0</v>
      </c>
      <c r="Z6" s="206">
        <v>53.02</v>
      </c>
      <c r="AA6" s="206">
        <v>19.28</v>
      </c>
      <c r="AB6" s="206">
        <v>0</v>
      </c>
      <c r="AC6" s="206">
        <v>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82.26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1.93</v>
      </c>
      <c r="M7" s="206">
        <v>14.46</v>
      </c>
      <c r="N7" s="206">
        <v>14.46</v>
      </c>
      <c r="O7" s="206">
        <v>9.64</v>
      </c>
      <c r="P7" s="206">
        <v>26.02</v>
      </c>
      <c r="Q7" s="206">
        <v>0</v>
      </c>
      <c r="R7" s="206">
        <v>4.3099999999999996</v>
      </c>
      <c r="S7" s="206">
        <v>5.56</v>
      </c>
      <c r="T7" s="206">
        <v>0</v>
      </c>
      <c r="U7" s="206">
        <v>48.44</v>
      </c>
      <c r="V7" s="206">
        <v>0</v>
      </c>
      <c r="W7" s="206">
        <v>4.82</v>
      </c>
      <c r="X7" s="206">
        <v>19.28</v>
      </c>
      <c r="Y7" s="206">
        <v>0</v>
      </c>
      <c r="Z7" s="206">
        <v>53.02</v>
      </c>
      <c r="AA7" s="206">
        <v>19.28</v>
      </c>
      <c r="AB7" s="206">
        <v>0</v>
      </c>
      <c r="AC7" s="206">
        <v>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82.26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1.93</v>
      </c>
      <c r="M8" s="206">
        <v>14.46</v>
      </c>
      <c r="N8" s="206">
        <v>14.46</v>
      </c>
      <c r="O8" s="206">
        <v>9.64</v>
      </c>
      <c r="P8" s="206">
        <v>26.02</v>
      </c>
      <c r="Q8" s="206">
        <v>0</v>
      </c>
      <c r="R8" s="206">
        <v>4.3099999999999996</v>
      </c>
      <c r="S8" s="206">
        <v>5.56</v>
      </c>
      <c r="T8" s="206">
        <v>0</v>
      </c>
      <c r="U8" s="206">
        <v>48.44</v>
      </c>
      <c r="V8" s="206">
        <v>0</v>
      </c>
      <c r="W8" s="206">
        <v>4.82</v>
      </c>
      <c r="X8" s="206">
        <v>19.28</v>
      </c>
      <c r="Y8" s="206">
        <v>0</v>
      </c>
      <c r="Z8" s="206">
        <v>53.02</v>
      </c>
      <c r="AA8" s="206">
        <v>19.28</v>
      </c>
      <c r="AB8" s="206">
        <v>0</v>
      </c>
      <c r="AC8" s="206">
        <v>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82.26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1.93</v>
      </c>
      <c r="M9" s="206">
        <v>14.46</v>
      </c>
      <c r="N9" s="206">
        <v>14.46</v>
      </c>
      <c r="O9" s="206">
        <v>9.64</v>
      </c>
      <c r="P9" s="206">
        <v>26.02</v>
      </c>
      <c r="Q9" s="206">
        <v>0</v>
      </c>
      <c r="R9" s="206">
        <v>4.3099999999999996</v>
      </c>
      <c r="S9" s="206">
        <v>5.56</v>
      </c>
      <c r="T9" s="206">
        <v>0</v>
      </c>
      <c r="U9" s="206">
        <v>48.44</v>
      </c>
      <c r="V9" s="206">
        <v>0</v>
      </c>
      <c r="W9" s="206">
        <v>4.82</v>
      </c>
      <c r="X9" s="206">
        <v>19.28</v>
      </c>
      <c r="Y9" s="206">
        <v>0</v>
      </c>
      <c r="Z9" s="206">
        <v>53.02</v>
      </c>
      <c r="AA9" s="206">
        <v>19.28</v>
      </c>
      <c r="AB9" s="206">
        <v>0</v>
      </c>
      <c r="AC9" s="206">
        <v>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82.26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1.93</v>
      </c>
      <c r="M10" s="206">
        <v>14.46</v>
      </c>
      <c r="N10" s="206">
        <v>14.46</v>
      </c>
      <c r="O10" s="206">
        <v>9.64</v>
      </c>
      <c r="P10" s="206">
        <v>26.02</v>
      </c>
      <c r="Q10" s="206">
        <v>0</v>
      </c>
      <c r="R10" s="206">
        <v>4.3099999999999996</v>
      </c>
      <c r="S10" s="206">
        <v>5.56</v>
      </c>
      <c r="T10" s="206">
        <v>0</v>
      </c>
      <c r="U10" s="206">
        <v>48.44</v>
      </c>
      <c r="V10" s="206">
        <v>0</v>
      </c>
      <c r="W10" s="206">
        <v>4.82</v>
      </c>
      <c r="X10" s="206">
        <v>19.28</v>
      </c>
      <c r="Y10" s="206">
        <v>0</v>
      </c>
      <c r="Z10" s="206">
        <v>53.02</v>
      </c>
      <c r="AA10" s="206">
        <v>19.28</v>
      </c>
      <c r="AB10" s="206">
        <v>0</v>
      </c>
      <c r="AC10" s="206">
        <v>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82.26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1.93</v>
      </c>
      <c r="M11" s="206">
        <v>14.19</v>
      </c>
      <c r="N11" s="206">
        <v>14.03</v>
      </c>
      <c r="O11" s="206">
        <v>9.35</v>
      </c>
      <c r="P11" s="206">
        <v>25.26</v>
      </c>
      <c r="Q11" s="206">
        <v>0</v>
      </c>
      <c r="R11" s="206">
        <v>4.0999999999999996</v>
      </c>
      <c r="S11" s="206">
        <v>5.19</v>
      </c>
      <c r="T11" s="206">
        <v>0</v>
      </c>
      <c r="U11" s="206">
        <v>48.44</v>
      </c>
      <c r="V11" s="206">
        <v>0</v>
      </c>
      <c r="W11" s="206">
        <v>4.82</v>
      </c>
      <c r="X11" s="206">
        <v>19.28</v>
      </c>
      <c r="Y11" s="206">
        <v>0</v>
      </c>
      <c r="Z11" s="206">
        <v>53.02</v>
      </c>
      <c r="AA11" s="206">
        <v>19.28</v>
      </c>
      <c r="AB11" s="206">
        <v>0</v>
      </c>
      <c r="AC11" s="206">
        <v>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82.26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1.93</v>
      </c>
      <c r="M12" s="206">
        <v>14.19</v>
      </c>
      <c r="N12" s="206">
        <v>14.03</v>
      </c>
      <c r="O12" s="206">
        <v>9.35</v>
      </c>
      <c r="P12" s="206">
        <v>25.26</v>
      </c>
      <c r="Q12" s="206">
        <v>0</v>
      </c>
      <c r="R12" s="206">
        <v>4.0999999999999996</v>
      </c>
      <c r="S12" s="206">
        <v>5.19</v>
      </c>
      <c r="T12" s="206">
        <v>0</v>
      </c>
      <c r="U12" s="206">
        <v>48.44</v>
      </c>
      <c r="V12" s="206">
        <v>0</v>
      </c>
      <c r="W12" s="206">
        <v>4.82</v>
      </c>
      <c r="X12" s="206">
        <v>19.28</v>
      </c>
      <c r="Y12" s="206">
        <v>0</v>
      </c>
      <c r="Z12" s="206">
        <v>53.02</v>
      </c>
      <c r="AA12" s="206">
        <v>19.28</v>
      </c>
      <c r="AB12" s="206">
        <v>0</v>
      </c>
      <c r="AC12" s="206">
        <v>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82.26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1.93</v>
      </c>
      <c r="M13" s="206">
        <v>13.94</v>
      </c>
      <c r="N13" s="206">
        <v>13.94</v>
      </c>
      <c r="O13" s="206">
        <v>9.2899999999999991</v>
      </c>
      <c r="P13" s="206">
        <v>7.71</v>
      </c>
      <c r="Q13" s="206">
        <v>0</v>
      </c>
      <c r="R13" s="206">
        <v>4.0999999999999996</v>
      </c>
      <c r="S13" s="206">
        <v>5.19</v>
      </c>
      <c r="T13" s="206">
        <v>0</v>
      </c>
      <c r="U13" s="206">
        <v>48.44</v>
      </c>
      <c r="V13" s="206">
        <v>0</v>
      </c>
      <c r="W13" s="206">
        <v>4.82</v>
      </c>
      <c r="X13" s="206">
        <v>19.28</v>
      </c>
      <c r="Y13" s="206">
        <v>0</v>
      </c>
      <c r="Z13" s="206">
        <v>53.02</v>
      </c>
      <c r="AA13" s="206">
        <v>19.28</v>
      </c>
      <c r="AB13" s="206">
        <v>0</v>
      </c>
      <c r="AC13" s="206">
        <v>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82.26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1.93</v>
      </c>
      <c r="M14" s="206">
        <v>13.94</v>
      </c>
      <c r="N14" s="206">
        <v>13.94</v>
      </c>
      <c r="O14" s="206">
        <v>9.2899999999999991</v>
      </c>
      <c r="P14" s="206">
        <v>7.71</v>
      </c>
      <c r="Q14" s="206">
        <v>0</v>
      </c>
      <c r="R14" s="206">
        <v>4.0999999999999996</v>
      </c>
      <c r="S14" s="206">
        <v>5.19</v>
      </c>
      <c r="T14" s="206">
        <v>0</v>
      </c>
      <c r="U14" s="206">
        <v>48.44</v>
      </c>
      <c r="V14" s="206">
        <v>0</v>
      </c>
      <c r="W14" s="206">
        <v>4.82</v>
      </c>
      <c r="X14" s="206">
        <v>19.28</v>
      </c>
      <c r="Y14" s="206">
        <v>0</v>
      </c>
      <c r="Z14" s="206">
        <v>53.02</v>
      </c>
      <c r="AA14" s="206">
        <v>19.28</v>
      </c>
      <c r="AB14" s="206">
        <v>0</v>
      </c>
      <c r="AC14" s="206">
        <v>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82.26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1.93</v>
      </c>
      <c r="M15" s="206">
        <v>13.94</v>
      </c>
      <c r="N15" s="206">
        <v>13.94</v>
      </c>
      <c r="O15" s="206">
        <v>9.2899999999999991</v>
      </c>
      <c r="P15" s="206">
        <v>7.71</v>
      </c>
      <c r="Q15" s="206">
        <v>0</v>
      </c>
      <c r="R15" s="206">
        <v>4.0999999999999996</v>
      </c>
      <c r="S15" s="206">
        <v>5.19</v>
      </c>
      <c r="T15" s="206">
        <v>0</v>
      </c>
      <c r="U15" s="206">
        <v>48.44</v>
      </c>
      <c r="V15" s="206">
        <v>0</v>
      </c>
      <c r="W15" s="206">
        <v>4.82</v>
      </c>
      <c r="X15" s="206">
        <v>19.28</v>
      </c>
      <c r="Y15" s="206">
        <v>0</v>
      </c>
      <c r="Z15" s="206">
        <v>53.02</v>
      </c>
      <c r="AA15" s="206">
        <v>19.28</v>
      </c>
      <c r="AB15" s="206">
        <v>0</v>
      </c>
      <c r="AC15" s="206">
        <v>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82.26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1.93</v>
      </c>
      <c r="M16" s="206">
        <v>13.94</v>
      </c>
      <c r="N16" s="206">
        <v>13.94</v>
      </c>
      <c r="O16" s="206">
        <v>9.2899999999999991</v>
      </c>
      <c r="P16" s="206">
        <v>7.71</v>
      </c>
      <c r="Q16" s="206">
        <v>0</v>
      </c>
      <c r="R16" s="206">
        <v>4.0999999999999996</v>
      </c>
      <c r="S16" s="206">
        <v>5.19</v>
      </c>
      <c r="T16" s="206">
        <v>0</v>
      </c>
      <c r="U16" s="206">
        <v>48.44</v>
      </c>
      <c r="V16" s="206">
        <v>0</v>
      </c>
      <c r="W16" s="206">
        <v>4.82</v>
      </c>
      <c r="X16" s="206">
        <v>19.28</v>
      </c>
      <c r="Y16" s="206">
        <v>0</v>
      </c>
      <c r="Z16" s="206">
        <v>53.02</v>
      </c>
      <c r="AA16" s="206">
        <v>19.28</v>
      </c>
      <c r="AB16" s="206">
        <v>0</v>
      </c>
      <c r="AC16" s="206">
        <v>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82.26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1.93</v>
      </c>
      <c r="M17" s="206">
        <v>13.94</v>
      </c>
      <c r="N17" s="206">
        <v>13.94</v>
      </c>
      <c r="O17" s="206">
        <v>9.2899999999999991</v>
      </c>
      <c r="P17" s="206">
        <v>7.71</v>
      </c>
      <c r="Q17" s="206">
        <v>0</v>
      </c>
      <c r="R17" s="206">
        <v>4.0999999999999996</v>
      </c>
      <c r="S17" s="206">
        <v>5.19</v>
      </c>
      <c r="T17" s="206">
        <v>0</v>
      </c>
      <c r="U17" s="206">
        <v>48.44</v>
      </c>
      <c r="V17" s="206">
        <v>0</v>
      </c>
      <c r="W17" s="206">
        <v>4.82</v>
      </c>
      <c r="X17" s="206">
        <v>19.28</v>
      </c>
      <c r="Y17" s="206">
        <v>0</v>
      </c>
      <c r="Z17" s="206">
        <v>53.02</v>
      </c>
      <c r="AA17" s="206">
        <v>19.28</v>
      </c>
      <c r="AB17" s="206">
        <v>0</v>
      </c>
      <c r="AC17" s="206">
        <v>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82.26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1.93</v>
      </c>
      <c r="M18" s="206">
        <v>13.94</v>
      </c>
      <c r="N18" s="206">
        <v>13.94</v>
      </c>
      <c r="O18" s="206">
        <v>9.2899999999999991</v>
      </c>
      <c r="P18" s="206">
        <v>7.71</v>
      </c>
      <c r="Q18" s="206">
        <v>0</v>
      </c>
      <c r="R18" s="206">
        <v>4.0999999999999996</v>
      </c>
      <c r="S18" s="206">
        <v>5.19</v>
      </c>
      <c r="T18" s="206">
        <v>0</v>
      </c>
      <c r="U18" s="206">
        <v>48.44</v>
      </c>
      <c r="V18" s="206">
        <v>0</v>
      </c>
      <c r="W18" s="206">
        <v>4.82</v>
      </c>
      <c r="X18" s="206">
        <v>19.28</v>
      </c>
      <c r="Y18" s="206">
        <v>0</v>
      </c>
      <c r="Z18" s="206">
        <v>53.02</v>
      </c>
      <c r="AA18" s="206">
        <v>19.28</v>
      </c>
      <c r="AB18" s="206">
        <v>0</v>
      </c>
      <c r="AC18" s="206">
        <v>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82.26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1.93</v>
      </c>
      <c r="M19" s="206">
        <v>13.94</v>
      </c>
      <c r="N19" s="206">
        <v>13.94</v>
      </c>
      <c r="O19" s="206">
        <v>9.2899999999999991</v>
      </c>
      <c r="P19" s="206">
        <v>7.71</v>
      </c>
      <c r="Q19" s="206">
        <v>0</v>
      </c>
      <c r="R19" s="206">
        <v>4.0999999999999996</v>
      </c>
      <c r="S19" s="206">
        <v>5.19</v>
      </c>
      <c r="T19" s="206">
        <v>0</v>
      </c>
      <c r="U19" s="206">
        <v>48.44</v>
      </c>
      <c r="V19" s="206">
        <v>0</v>
      </c>
      <c r="W19" s="206">
        <v>4.82</v>
      </c>
      <c r="X19" s="206">
        <v>19.28</v>
      </c>
      <c r="Y19" s="206">
        <v>0</v>
      </c>
      <c r="Z19" s="206">
        <v>53.02</v>
      </c>
      <c r="AA19" s="206">
        <v>19.28</v>
      </c>
      <c r="AB19" s="206">
        <v>0</v>
      </c>
      <c r="AC19" s="206">
        <v>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82.26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1.93</v>
      </c>
      <c r="M20" s="206">
        <v>13.94</v>
      </c>
      <c r="N20" s="206">
        <v>13.94</v>
      </c>
      <c r="O20" s="206">
        <v>9.2899999999999991</v>
      </c>
      <c r="P20" s="206">
        <v>7.71</v>
      </c>
      <c r="Q20" s="206">
        <v>0</v>
      </c>
      <c r="R20" s="206">
        <v>4.0999999999999996</v>
      </c>
      <c r="S20" s="206">
        <v>5.19</v>
      </c>
      <c r="T20" s="206">
        <v>0</v>
      </c>
      <c r="U20" s="206">
        <v>48.44</v>
      </c>
      <c r="V20" s="206">
        <v>0</v>
      </c>
      <c r="W20" s="206">
        <v>4.82</v>
      </c>
      <c r="X20" s="206">
        <v>19.28</v>
      </c>
      <c r="Y20" s="206">
        <v>0</v>
      </c>
      <c r="Z20" s="206">
        <v>53.02</v>
      </c>
      <c r="AA20" s="206">
        <v>19.28</v>
      </c>
      <c r="AB20" s="206">
        <v>0</v>
      </c>
      <c r="AC20" s="206">
        <v>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82.26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1.93</v>
      </c>
      <c r="M21" s="206">
        <v>13.94</v>
      </c>
      <c r="N21" s="206">
        <v>13.94</v>
      </c>
      <c r="O21" s="206">
        <v>9.2899999999999991</v>
      </c>
      <c r="P21" s="206">
        <v>7.71</v>
      </c>
      <c r="Q21" s="206">
        <v>0</v>
      </c>
      <c r="R21" s="206">
        <v>4.0999999999999996</v>
      </c>
      <c r="S21" s="206">
        <v>5.19</v>
      </c>
      <c r="T21" s="206">
        <v>0</v>
      </c>
      <c r="U21" s="206">
        <v>48.44</v>
      </c>
      <c r="V21" s="206">
        <v>0</v>
      </c>
      <c r="W21" s="206">
        <v>4.82</v>
      </c>
      <c r="X21" s="206">
        <v>19.28</v>
      </c>
      <c r="Y21" s="206">
        <v>0</v>
      </c>
      <c r="Z21" s="206">
        <v>53.02</v>
      </c>
      <c r="AA21" s="206">
        <v>19.28</v>
      </c>
      <c r="AB21" s="206">
        <v>0</v>
      </c>
      <c r="AC21" s="206">
        <v>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82.26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1.93</v>
      </c>
      <c r="M22" s="206">
        <v>13.94</v>
      </c>
      <c r="N22" s="206">
        <v>13.94</v>
      </c>
      <c r="O22" s="206">
        <v>9.2899999999999991</v>
      </c>
      <c r="P22" s="206">
        <v>7.71</v>
      </c>
      <c r="Q22" s="206">
        <v>0</v>
      </c>
      <c r="R22" s="206">
        <v>4.0999999999999996</v>
      </c>
      <c r="S22" s="206">
        <v>5.19</v>
      </c>
      <c r="T22" s="206">
        <v>0</v>
      </c>
      <c r="U22" s="206">
        <v>48.44</v>
      </c>
      <c r="V22" s="206">
        <v>0</v>
      </c>
      <c r="W22" s="206">
        <v>4.82</v>
      </c>
      <c r="X22" s="206">
        <v>25.06</v>
      </c>
      <c r="Y22" s="206">
        <v>0</v>
      </c>
      <c r="Z22" s="206">
        <v>53.02</v>
      </c>
      <c r="AA22" s="206">
        <v>19.28</v>
      </c>
      <c r="AB22" s="206">
        <v>0</v>
      </c>
      <c r="AC22" s="206">
        <v>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82.26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1.93</v>
      </c>
      <c r="M23" s="206">
        <v>30.73</v>
      </c>
      <c r="N23" s="206">
        <v>50.01</v>
      </c>
      <c r="O23" s="206">
        <v>70.63</v>
      </c>
      <c r="P23" s="206">
        <v>26.29</v>
      </c>
      <c r="Q23" s="206">
        <v>0</v>
      </c>
      <c r="R23" s="206">
        <v>2.54</v>
      </c>
      <c r="S23" s="206">
        <v>4.04</v>
      </c>
      <c r="T23" s="206">
        <v>0</v>
      </c>
      <c r="U23" s="206">
        <v>48.44</v>
      </c>
      <c r="V23" s="206">
        <v>0</v>
      </c>
      <c r="W23" s="206">
        <v>15.36</v>
      </c>
      <c r="X23" s="206">
        <v>39.11</v>
      </c>
      <c r="Y23" s="206">
        <v>0</v>
      </c>
      <c r="Z23" s="206">
        <v>53.02</v>
      </c>
      <c r="AA23" s="206">
        <v>29.88</v>
      </c>
      <c r="AB23" s="206">
        <v>0</v>
      </c>
      <c r="AC23" s="206">
        <v>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82.26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1.93</v>
      </c>
      <c r="M24" s="206">
        <v>30.73</v>
      </c>
      <c r="N24" s="206">
        <v>50.01</v>
      </c>
      <c r="O24" s="206">
        <v>70.63</v>
      </c>
      <c r="P24" s="206">
        <v>26.29</v>
      </c>
      <c r="Q24" s="206">
        <v>0</v>
      </c>
      <c r="R24" s="206">
        <v>2.54</v>
      </c>
      <c r="S24" s="206">
        <v>4.04</v>
      </c>
      <c r="T24" s="206">
        <v>0</v>
      </c>
      <c r="U24" s="206">
        <v>48.44</v>
      </c>
      <c r="V24" s="206">
        <v>0</v>
      </c>
      <c r="W24" s="206">
        <v>19.38</v>
      </c>
      <c r="X24" s="206">
        <v>41.63</v>
      </c>
      <c r="Y24" s="206">
        <v>0</v>
      </c>
      <c r="Z24" s="206">
        <v>83.86</v>
      </c>
      <c r="AA24" s="206">
        <v>38.19</v>
      </c>
      <c r="AB24" s="206">
        <v>0</v>
      </c>
      <c r="AC24" s="206">
        <v>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82.26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1.93</v>
      </c>
      <c r="M25" s="206">
        <v>30.73</v>
      </c>
      <c r="N25" s="206">
        <v>50.01</v>
      </c>
      <c r="O25" s="206">
        <v>70.63</v>
      </c>
      <c r="P25" s="206">
        <v>26.29</v>
      </c>
      <c r="Q25" s="206">
        <v>0</v>
      </c>
      <c r="R25" s="206">
        <v>0.59</v>
      </c>
      <c r="S25" s="206">
        <v>1.59</v>
      </c>
      <c r="T25" s="206">
        <v>0</v>
      </c>
      <c r="U25" s="206">
        <v>48.44</v>
      </c>
      <c r="V25" s="206">
        <v>6.32</v>
      </c>
      <c r="W25" s="206">
        <v>19.64</v>
      </c>
      <c r="X25" s="206">
        <v>41.63</v>
      </c>
      <c r="Y25" s="206">
        <v>0</v>
      </c>
      <c r="Z25" s="206">
        <v>117.6</v>
      </c>
      <c r="AA25" s="206">
        <v>38.19</v>
      </c>
      <c r="AB25" s="206">
        <v>0</v>
      </c>
      <c r="AC25" s="206">
        <v>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82.26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308.45</v>
      </c>
      <c r="L26" s="206">
        <v>4.82</v>
      </c>
      <c r="M26" s="206">
        <v>30.73</v>
      </c>
      <c r="N26" s="206">
        <v>50.01</v>
      </c>
      <c r="O26" s="206">
        <v>70.63</v>
      </c>
      <c r="P26" s="206">
        <v>26.29</v>
      </c>
      <c r="Q26" s="206">
        <v>0</v>
      </c>
      <c r="R26" s="206">
        <v>8.9700000000000006</v>
      </c>
      <c r="S26" s="206">
        <v>11.16</v>
      </c>
      <c r="T26" s="206">
        <v>0</v>
      </c>
      <c r="U26" s="206">
        <v>48.44</v>
      </c>
      <c r="V26" s="206">
        <v>7.68</v>
      </c>
      <c r="W26" s="206">
        <v>19.64</v>
      </c>
      <c r="X26" s="206">
        <v>41.63</v>
      </c>
      <c r="Y26" s="206">
        <v>0</v>
      </c>
      <c r="Z26" s="206">
        <v>100.9</v>
      </c>
      <c r="AA26" s="206">
        <v>38.19</v>
      </c>
      <c r="AB26" s="206">
        <v>0</v>
      </c>
      <c r="AC26" s="206">
        <v>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82.26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426.05</v>
      </c>
      <c r="L27" s="206">
        <v>4.82</v>
      </c>
      <c r="M27" s="206">
        <v>30.73</v>
      </c>
      <c r="N27" s="206">
        <v>50.01</v>
      </c>
      <c r="O27" s="206">
        <v>70.63</v>
      </c>
      <c r="P27" s="206">
        <v>26.29</v>
      </c>
      <c r="Q27" s="206">
        <v>0</v>
      </c>
      <c r="R27" s="206">
        <v>8.9700000000000006</v>
      </c>
      <c r="S27" s="206">
        <v>11.16</v>
      </c>
      <c r="T27" s="206">
        <v>0</v>
      </c>
      <c r="U27" s="206">
        <v>48.44</v>
      </c>
      <c r="V27" s="206">
        <v>7.68</v>
      </c>
      <c r="W27" s="206">
        <v>19.64</v>
      </c>
      <c r="X27" s="206">
        <v>41.63</v>
      </c>
      <c r="Y27" s="206">
        <v>0</v>
      </c>
      <c r="Z27" s="206">
        <v>117.6</v>
      </c>
      <c r="AA27" s="206">
        <v>38.19</v>
      </c>
      <c r="AB27" s="206">
        <v>0</v>
      </c>
      <c r="AC27" s="206">
        <v>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82.26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422.18</v>
      </c>
      <c r="L28" s="206">
        <v>4.82</v>
      </c>
      <c r="M28" s="206">
        <v>30.73</v>
      </c>
      <c r="N28" s="206">
        <v>50.01</v>
      </c>
      <c r="O28" s="206">
        <v>70.63</v>
      </c>
      <c r="P28" s="206">
        <v>26.29</v>
      </c>
      <c r="Q28" s="206">
        <v>0</v>
      </c>
      <c r="R28" s="206">
        <v>8.98</v>
      </c>
      <c r="S28" s="206">
        <v>11.16</v>
      </c>
      <c r="T28" s="206">
        <v>0</v>
      </c>
      <c r="U28" s="206">
        <v>48.44</v>
      </c>
      <c r="V28" s="206">
        <v>7.44</v>
      </c>
      <c r="W28" s="206">
        <v>19.64</v>
      </c>
      <c r="X28" s="206">
        <v>41.63</v>
      </c>
      <c r="Y28" s="206">
        <v>0</v>
      </c>
      <c r="Z28" s="206">
        <v>117.6</v>
      </c>
      <c r="AA28" s="206">
        <v>38.19</v>
      </c>
      <c r="AB28" s="206">
        <v>0</v>
      </c>
      <c r="AC28" s="206">
        <v>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75.8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420.26</v>
      </c>
      <c r="L29" s="206">
        <v>4.82</v>
      </c>
      <c r="M29" s="206">
        <v>30.73</v>
      </c>
      <c r="N29" s="206">
        <v>50.01</v>
      </c>
      <c r="O29" s="206">
        <v>70.63</v>
      </c>
      <c r="P29" s="206">
        <v>26.29</v>
      </c>
      <c r="Q29" s="206">
        <v>0</v>
      </c>
      <c r="R29" s="206">
        <v>8.98</v>
      </c>
      <c r="S29" s="206">
        <v>11.16</v>
      </c>
      <c r="T29" s="206">
        <v>0</v>
      </c>
      <c r="U29" s="206">
        <v>48.44</v>
      </c>
      <c r="V29" s="206">
        <v>6.59</v>
      </c>
      <c r="W29" s="206">
        <v>19.64</v>
      </c>
      <c r="X29" s="206">
        <v>41.63</v>
      </c>
      <c r="Y29" s="206">
        <v>0</v>
      </c>
      <c r="Z29" s="206">
        <v>117.6</v>
      </c>
      <c r="AA29" s="206">
        <v>38.19</v>
      </c>
      <c r="AB29" s="206">
        <v>0</v>
      </c>
      <c r="AC29" s="206">
        <v>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75.8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5.47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420.26</v>
      </c>
      <c r="L30" s="206">
        <v>4.82</v>
      </c>
      <c r="M30" s="206">
        <v>30.73</v>
      </c>
      <c r="N30" s="206">
        <v>50.01</v>
      </c>
      <c r="O30" s="206">
        <v>70.63</v>
      </c>
      <c r="P30" s="206">
        <v>26.29</v>
      </c>
      <c r="Q30" s="206">
        <v>0</v>
      </c>
      <c r="R30" s="206">
        <v>8.98</v>
      </c>
      <c r="S30" s="206">
        <v>11.16</v>
      </c>
      <c r="T30" s="206">
        <v>0</v>
      </c>
      <c r="U30" s="206">
        <v>48.44</v>
      </c>
      <c r="V30" s="206">
        <v>7.11</v>
      </c>
      <c r="W30" s="206">
        <v>19.64</v>
      </c>
      <c r="X30" s="206">
        <v>41.63</v>
      </c>
      <c r="Y30" s="206">
        <v>0</v>
      </c>
      <c r="Z30" s="206">
        <v>117.6</v>
      </c>
      <c r="AA30" s="206">
        <v>38.19</v>
      </c>
      <c r="AB30" s="206">
        <v>0</v>
      </c>
      <c r="AC30" s="206">
        <v>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75.8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11.57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423.16</v>
      </c>
      <c r="L31" s="206">
        <v>4.82</v>
      </c>
      <c r="M31" s="206">
        <v>30.73</v>
      </c>
      <c r="N31" s="206">
        <v>50.01</v>
      </c>
      <c r="O31" s="206">
        <v>70.63</v>
      </c>
      <c r="P31" s="206">
        <v>26.29</v>
      </c>
      <c r="Q31" s="206">
        <v>0</v>
      </c>
      <c r="R31" s="206">
        <v>8.98</v>
      </c>
      <c r="S31" s="206">
        <v>11.16</v>
      </c>
      <c r="T31" s="206">
        <v>0</v>
      </c>
      <c r="U31" s="206">
        <v>48.44</v>
      </c>
      <c r="V31" s="206">
        <v>6.59</v>
      </c>
      <c r="W31" s="206">
        <v>19.64</v>
      </c>
      <c r="X31" s="206">
        <v>41.63</v>
      </c>
      <c r="Y31" s="206">
        <v>0</v>
      </c>
      <c r="Z31" s="206">
        <v>117.6</v>
      </c>
      <c r="AA31" s="206">
        <v>38.19</v>
      </c>
      <c r="AB31" s="206">
        <v>0</v>
      </c>
      <c r="AC31" s="206">
        <v>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75.8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21.67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432.79</v>
      </c>
      <c r="L32" s="206">
        <v>4.82</v>
      </c>
      <c r="M32" s="206">
        <v>30.73</v>
      </c>
      <c r="N32" s="206">
        <v>50.01</v>
      </c>
      <c r="O32" s="206">
        <v>70.63</v>
      </c>
      <c r="P32" s="206">
        <v>26.29</v>
      </c>
      <c r="Q32" s="206">
        <v>0</v>
      </c>
      <c r="R32" s="206">
        <v>8.98</v>
      </c>
      <c r="S32" s="206">
        <v>11.16</v>
      </c>
      <c r="T32" s="206">
        <v>0</v>
      </c>
      <c r="U32" s="206">
        <v>48.44</v>
      </c>
      <c r="V32" s="206">
        <v>6.59</v>
      </c>
      <c r="W32" s="206">
        <v>19.64</v>
      </c>
      <c r="X32" s="206">
        <v>41.63</v>
      </c>
      <c r="Y32" s="206">
        <v>0</v>
      </c>
      <c r="Z32" s="206">
        <v>117.6</v>
      </c>
      <c r="AA32" s="206">
        <v>38.19</v>
      </c>
      <c r="AB32" s="206">
        <v>0</v>
      </c>
      <c r="AC32" s="206">
        <v>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75.8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35.18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448.22</v>
      </c>
      <c r="L33" s="206">
        <v>4.82</v>
      </c>
      <c r="M33" s="206">
        <v>30.73</v>
      </c>
      <c r="N33" s="206">
        <v>50.01</v>
      </c>
      <c r="O33" s="206">
        <v>70.63</v>
      </c>
      <c r="P33" s="206">
        <v>26.29</v>
      </c>
      <c r="Q33" s="206">
        <v>0</v>
      </c>
      <c r="R33" s="206">
        <v>8.98</v>
      </c>
      <c r="S33" s="206">
        <v>11.16</v>
      </c>
      <c r="T33" s="206">
        <v>0</v>
      </c>
      <c r="U33" s="206">
        <v>48.44</v>
      </c>
      <c r="V33" s="206">
        <v>6.59</v>
      </c>
      <c r="W33" s="206">
        <v>18.760000000000002</v>
      </c>
      <c r="X33" s="206">
        <v>41.63</v>
      </c>
      <c r="Y33" s="206">
        <v>0</v>
      </c>
      <c r="Z33" s="206">
        <v>117.6</v>
      </c>
      <c r="AA33" s="206">
        <v>38.19</v>
      </c>
      <c r="AB33" s="206">
        <v>0</v>
      </c>
      <c r="AC33" s="206">
        <v>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75.8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459.78</v>
      </c>
      <c r="L34" s="206">
        <v>4.82</v>
      </c>
      <c r="M34" s="206">
        <v>30.73</v>
      </c>
      <c r="N34" s="206">
        <v>50.01</v>
      </c>
      <c r="O34" s="206">
        <v>70.63</v>
      </c>
      <c r="P34" s="206">
        <v>26.29</v>
      </c>
      <c r="Q34" s="206">
        <v>0</v>
      </c>
      <c r="R34" s="206">
        <v>8.98</v>
      </c>
      <c r="S34" s="206">
        <v>11.16</v>
      </c>
      <c r="T34" s="206">
        <v>0</v>
      </c>
      <c r="U34" s="206">
        <v>48.44</v>
      </c>
      <c r="V34" s="206">
        <v>6.59</v>
      </c>
      <c r="W34" s="206">
        <v>18.760000000000002</v>
      </c>
      <c r="X34" s="206">
        <v>41.63</v>
      </c>
      <c r="Y34" s="206">
        <v>0</v>
      </c>
      <c r="Z34" s="206">
        <v>117.6</v>
      </c>
      <c r="AA34" s="206">
        <v>38.19</v>
      </c>
      <c r="AB34" s="206">
        <v>0</v>
      </c>
      <c r="AC34" s="206">
        <v>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75.8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493.85</v>
      </c>
      <c r="L35" s="206">
        <v>4.82</v>
      </c>
      <c r="M35" s="206">
        <v>30.73</v>
      </c>
      <c r="N35" s="206">
        <v>50.01</v>
      </c>
      <c r="O35" s="206">
        <v>70.63</v>
      </c>
      <c r="P35" s="206">
        <v>26.29</v>
      </c>
      <c r="Q35" s="206">
        <v>0</v>
      </c>
      <c r="R35" s="206">
        <v>8.98</v>
      </c>
      <c r="S35" s="206">
        <v>11.16</v>
      </c>
      <c r="T35" s="206">
        <v>0</v>
      </c>
      <c r="U35" s="206">
        <v>48.44</v>
      </c>
      <c r="V35" s="206">
        <v>6.59</v>
      </c>
      <c r="W35" s="206">
        <v>19.64</v>
      </c>
      <c r="X35" s="206">
        <v>41.63</v>
      </c>
      <c r="Y35" s="206">
        <v>0</v>
      </c>
      <c r="Z35" s="206">
        <v>117.6</v>
      </c>
      <c r="AA35" s="206">
        <v>38.19</v>
      </c>
      <c r="AB35" s="206">
        <v>0</v>
      </c>
      <c r="AC35" s="206">
        <v>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75.8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493.85</v>
      </c>
      <c r="L36" s="206">
        <v>4.82</v>
      </c>
      <c r="M36" s="206">
        <v>30.73</v>
      </c>
      <c r="N36" s="206">
        <v>50.01</v>
      </c>
      <c r="O36" s="206">
        <v>70.63</v>
      </c>
      <c r="P36" s="206">
        <v>26.29</v>
      </c>
      <c r="Q36" s="206">
        <v>0</v>
      </c>
      <c r="R36" s="206">
        <v>8.98</v>
      </c>
      <c r="S36" s="206">
        <v>11.16</v>
      </c>
      <c r="T36" s="206">
        <v>0</v>
      </c>
      <c r="U36" s="206">
        <v>48.44</v>
      </c>
      <c r="V36" s="206">
        <v>6.59</v>
      </c>
      <c r="W36" s="206">
        <v>19.64</v>
      </c>
      <c r="X36" s="206">
        <v>41.63</v>
      </c>
      <c r="Y36" s="206">
        <v>0</v>
      </c>
      <c r="Z36" s="206">
        <v>117.6</v>
      </c>
      <c r="AA36" s="206">
        <v>38.19</v>
      </c>
      <c r="AB36" s="206">
        <v>0</v>
      </c>
      <c r="AC36" s="206">
        <v>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75.8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493.85</v>
      </c>
      <c r="L37" s="206">
        <v>4.82</v>
      </c>
      <c r="M37" s="206">
        <v>30.73</v>
      </c>
      <c r="N37" s="206">
        <v>50.01</v>
      </c>
      <c r="O37" s="206">
        <v>70.63</v>
      </c>
      <c r="P37" s="206">
        <v>26.29</v>
      </c>
      <c r="Q37" s="206">
        <v>0</v>
      </c>
      <c r="R37" s="206">
        <v>8.98</v>
      </c>
      <c r="S37" s="206">
        <v>11.16</v>
      </c>
      <c r="T37" s="206">
        <v>0</v>
      </c>
      <c r="U37" s="206">
        <v>48.44</v>
      </c>
      <c r="V37" s="206">
        <v>6.59</v>
      </c>
      <c r="W37" s="206">
        <v>19.64</v>
      </c>
      <c r="X37" s="206">
        <v>41.63</v>
      </c>
      <c r="Y37" s="206">
        <v>0</v>
      </c>
      <c r="Z37" s="206">
        <v>117.6</v>
      </c>
      <c r="AA37" s="206">
        <v>38.19</v>
      </c>
      <c r="AB37" s="206">
        <v>0</v>
      </c>
      <c r="AC37" s="206">
        <v>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75.8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493.85</v>
      </c>
      <c r="L38" s="206">
        <v>4.82</v>
      </c>
      <c r="M38" s="206">
        <v>30.73</v>
      </c>
      <c r="N38" s="206">
        <v>50.01</v>
      </c>
      <c r="O38" s="206">
        <v>70.63</v>
      </c>
      <c r="P38" s="206">
        <v>26.29</v>
      </c>
      <c r="Q38" s="206">
        <v>0</v>
      </c>
      <c r="R38" s="206">
        <v>8.98</v>
      </c>
      <c r="S38" s="206">
        <v>11.16</v>
      </c>
      <c r="T38" s="206">
        <v>0</v>
      </c>
      <c r="U38" s="206">
        <v>48.44</v>
      </c>
      <c r="V38" s="206">
        <v>6.59</v>
      </c>
      <c r="W38" s="206">
        <v>19.64</v>
      </c>
      <c r="X38" s="206">
        <v>41.63</v>
      </c>
      <c r="Y38" s="206">
        <v>0</v>
      </c>
      <c r="Z38" s="206">
        <v>117.6</v>
      </c>
      <c r="AA38" s="206">
        <v>38.19</v>
      </c>
      <c r="AB38" s="206">
        <v>0</v>
      </c>
      <c r="AC38" s="206">
        <v>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75.8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493.85</v>
      </c>
      <c r="L39" s="206">
        <v>4.82</v>
      </c>
      <c r="M39" s="206">
        <v>30.73</v>
      </c>
      <c r="N39" s="206">
        <v>50.01</v>
      </c>
      <c r="O39" s="206">
        <v>70.63</v>
      </c>
      <c r="P39" s="206">
        <v>26.29</v>
      </c>
      <c r="Q39" s="206">
        <v>0</v>
      </c>
      <c r="R39" s="206">
        <v>8.98</v>
      </c>
      <c r="S39" s="206">
        <v>11.16</v>
      </c>
      <c r="T39" s="206">
        <v>0</v>
      </c>
      <c r="U39" s="206">
        <v>48.44</v>
      </c>
      <c r="V39" s="206">
        <v>6.59</v>
      </c>
      <c r="W39" s="206">
        <v>19.64</v>
      </c>
      <c r="X39" s="206">
        <v>41.63</v>
      </c>
      <c r="Y39" s="206">
        <v>0</v>
      </c>
      <c r="Z39" s="206">
        <v>117.6</v>
      </c>
      <c r="AA39" s="206">
        <v>38.19</v>
      </c>
      <c r="AB39" s="206">
        <v>0</v>
      </c>
      <c r="AC39" s="206">
        <v>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75.8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493.85</v>
      </c>
      <c r="L40" s="206">
        <v>4.82</v>
      </c>
      <c r="M40" s="206">
        <v>30.73</v>
      </c>
      <c r="N40" s="206">
        <v>50.01</v>
      </c>
      <c r="O40" s="206">
        <v>70.63</v>
      </c>
      <c r="P40" s="206">
        <v>26.29</v>
      </c>
      <c r="Q40" s="206">
        <v>0</v>
      </c>
      <c r="R40" s="206">
        <v>8.98</v>
      </c>
      <c r="S40" s="206">
        <v>11.16</v>
      </c>
      <c r="T40" s="206">
        <v>0</v>
      </c>
      <c r="U40" s="206">
        <v>48.44</v>
      </c>
      <c r="V40" s="206">
        <v>6.59</v>
      </c>
      <c r="W40" s="206">
        <v>19.64</v>
      </c>
      <c r="X40" s="206">
        <v>41.63</v>
      </c>
      <c r="Y40" s="206">
        <v>0</v>
      </c>
      <c r="Z40" s="206">
        <v>117.6</v>
      </c>
      <c r="AA40" s="206">
        <v>38.19</v>
      </c>
      <c r="AB40" s="206">
        <v>0</v>
      </c>
      <c r="AC40" s="206">
        <v>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75.8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493.85</v>
      </c>
      <c r="L41" s="206">
        <v>4.82</v>
      </c>
      <c r="M41" s="206">
        <v>30.73</v>
      </c>
      <c r="N41" s="206">
        <v>50.01</v>
      </c>
      <c r="O41" s="206">
        <v>70.63</v>
      </c>
      <c r="P41" s="206">
        <v>26.29</v>
      </c>
      <c r="Q41" s="206">
        <v>0</v>
      </c>
      <c r="R41" s="206">
        <v>8.98</v>
      </c>
      <c r="S41" s="206">
        <v>11.16</v>
      </c>
      <c r="T41" s="206">
        <v>0</v>
      </c>
      <c r="U41" s="206">
        <v>48.44</v>
      </c>
      <c r="V41" s="206">
        <v>6.59</v>
      </c>
      <c r="W41" s="206">
        <v>19.64</v>
      </c>
      <c r="X41" s="206">
        <v>41.63</v>
      </c>
      <c r="Y41" s="206">
        <v>0</v>
      </c>
      <c r="Z41" s="206">
        <v>117.6</v>
      </c>
      <c r="AA41" s="206">
        <v>38.19</v>
      </c>
      <c r="AB41" s="206">
        <v>0</v>
      </c>
      <c r="AC41" s="206">
        <v>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75.8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493.85</v>
      </c>
      <c r="L42" s="206">
        <v>4.82</v>
      </c>
      <c r="M42" s="206">
        <v>30.73</v>
      </c>
      <c r="N42" s="206">
        <v>50.01</v>
      </c>
      <c r="O42" s="206">
        <v>70.63</v>
      </c>
      <c r="P42" s="206">
        <v>26.29</v>
      </c>
      <c r="Q42" s="206">
        <v>0</v>
      </c>
      <c r="R42" s="206">
        <v>8.98</v>
      </c>
      <c r="S42" s="206">
        <v>11.16</v>
      </c>
      <c r="T42" s="206">
        <v>0</v>
      </c>
      <c r="U42" s="206">
        <v>48.44</v>
      </c>
      <c r="V42" s="206">
        <v>6.59</v>
      </c>
      <c r="W42" s="206">
        <v>19.64</v>
      </c>
      <c r="X42" s="206">
        <v>41.63</v>
      </c>
      <c r="Y42" s="206">
        <v>0</v>
      </c>
      <c r="Z42" s="206">
        <v>117.6</v>
      </c>
      <c r="AA42" s="206">
        <v>38.19</v>
      </c>
      <c r="AB42" s="206">
        <v>0</v>
      </c>
      <c r="AC42" s="206">
        <v>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75.8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493.85</v>
      </c>
      <c r="L43" s="206">
        <v>4.82</v>
      </c>
      <c r="M43" s="206">
        <v>30.73</v>
      </c>
      <c r="N43" s="206">
        <v>50.01</v>
      </c>
      <c r="O43" s="206">
        <v>70.63</v>
      </c>
      <c r="P43" s="206">
        <v>26.29</v>
      </c>
      <c r="Q43" s="206">
        <v>0</v>
      </c>
      <c r="R43" s="206">
        <v>8.98</v>
      </c>
      <c r="S43" s="206">
        <v>11.16</v>
      </c>
      <c r="T43" s="206">
        <v>0</v>
      </c>
      <c r="U43" s="206">
        <v>48.44</v>
      </c>
      <c r="V43" s="206">
        <v>6.59</v>
      </c>
      <c r="W43" s="206">
        <v>19.64</v>
      </c>
      <c r="X43" s="206">
        <v>41.63</v>
      </c>
      <c r="Y43" s="206">
        <v>0</v>
      </c>
      <c r="Z43" s="206">
        <v>117.6</v>
      </c>
      <c r="AA43" s="206">
        <v>38.19</v>
      </c>
      <c r="AB43" s="206">
        <v>0</v>
      </c>
      <c r="AC43" s="206">
        <v>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75.8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493.85</v>
      </c>
      <c r="L44" s="206">
        <v>4.82</v>
      </c>
      <c r="M44" s="206">
        <v>30.73</v>
      </c>
      <c r="N44" s="206">
        <v>50.01</v>
      </c>
      <c r="O44" s="206">
        <v>70.63</v>
      </c>
      <c r="P44" s="206">
        <v>26.29</v>
      </c>
      <c r="Q44" s="206">
        <v>0.54</v>
      </c>
      <c r="R44" s="206">
        <v>8.98</v>
      </c>
      <c r="S44" s="206">
        <v>11.16</v>
      </c>
      <c r="T44" s="206">
        <v>0</v>
      </c>
      <c r="U44" s="206">
        <v>48.44</v>
      </c>
      <c r="V44" s="206">
        <v>6.59</v>
      </c>
      <c r="W44" s="206">
        <v>19.64</v>
      </c>
      <c r="X44" s="206">
        <v>41.63</v>
      </c>
      <c r="Y44" s="206">
        <v>0</v>
      </c>
      <c r="Z44" s="206">
        <v>117.6</v>
      </c>
      <c r="AA44" s="206">
        <v>38.19</v>
      </c>
      <c r="AB44" s="206">
        <v>0</v>
      </c>
      <c r="AC44" s="206">
        <v>14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75.8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493.85</v>
      </c>
      <c r="L45" s="206">
        <v>4.82</v>
      </c>
      <c r="M45" s="206">
        <v>30.73</v>
      </c>
      <c r="N45" s="206">
        <v>50.01</v>
      </c>
      <c r="O45" s="206">
        <v>70.63</v>
      </c>
      <c r="P45" s="206">
        <v>26.29</v>
      </c>
      <c r="Q45" s="206">
        <v>1.08</v>
      </c>
      <c r="R45" s="206">
        <v>8.98</v>
      </c>
      <c r="S45" s="206">
        <v>11.16</v>
      </c>
      <c r="T45" s="206">
        <v>0</v>
      </c>
      <c r="U45" s="206">
        <v>48.44</v>
      </c>
      <c r="V45" s="206">
        <v>6.59</v>
      </c>
      <c r="W45" s="206">
        <v>19.64</v>
      </c>
      <c r="X45" s="206">
        <v>41.63</v>
      </c>
      <c r="Y45" s="206">
        <v>0</v>
      </c>
      <c r="Z45" s="206">
        <v>117.6</v>
      </c>
      <c r="AA45" s="206">
        <v>38.19</v>
      </c>
      <c r="AB45" s="206">
        <v>0</v>
      </c>
      <c r="AC45" s="206">
        <v>14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75.8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493.85</v>
      </c>
      <c r="L46" s="206">
        <v>4.82</v>
      </c>
      <c r="M46" s="206">
        <v>30.73</v>
      </c>
      <c r="N46" s="206">
        <v>50.01</v>
      </c>
      <c r="O46" s="206">
        <v>70.63</v>
      </c>
      <c r="P46" s="206">
        <v>26.29</v>
      </c>
      <c r="Q46" s="206">
        <v>1.62</v>
      </c>
      <c r="R46" s="206">
        <v>8.98</v>
      </c>
      <c r="S46" s="206">
        <v>11.16</v>
      </c>
      <c r="T46" s="206">
        <v>0</v>
      </c>
      <c r="U46" s="206">
        <v>48.44</v>
      </c>
      <c r="V46" s="206">
        <v>6.59</v>
      </c>
      <c r="W46" s="206">
        <v>19.64</v>
      </c>
      <c r="X46" s="206">
        <v>41.63</v>
      </c>
      <c r="Y46" s="206">
        <v>0</v>
      </c>
      <c r="Z46" s="206">
        <v>117.6</v>
      </c>
      <c r="AA46" s="206">
        <v>38.19</v>
      </c>
      <c r="AB46" s="206">
        <v>0</v>
      </c>
      <c r="AC46" s="206">
        <v>14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75.8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493.85</v>
      </c>
      <c r="L47" s="206">
        <v>4.82</v>
      </c>
      <c r="M47" s="206">
        <v>30.73</v>
      </c>
      <c r="N47" s="206">
        <v>50.01</v>
      </c>
      <c r="O47" s="206">
        <v>70.63</v>
      </c>
      <c r="P47" s="206">
        <v>26.29</v>
      </c>
      <c r="Q47" s="206">
        <v>2.1800000000000002</v>
      </c>
      <c r="R47" s="206">
        <v>8.98</v>
      </c>
      <c r="S47" s="206">
        <v>11.16</v>
      </c>
      <c r="T47" s="206">
        <v>0</v>
      </c>
      <c r="U47" s="206">
        <v>48.44</v>
      </c>
      <c r="V47" s="206">
        <v>6.59</v>
      </c>
      <c r="W47" s="206">
        <v>19.64</v>
      </c>
      <c r="X47" s="206">
        <v>41.63</v>
      </c>
      <c r="Y47" s="206">
        <v>0</v>
      </c>
      <c r="Z47" s="206">
        <v>117.6</v>
      </c>
      <c r="AA47" s="206">
        <v>38.19</v>
      </c>
      <c r="AB47" s="206">
        <v>0</v>
      </c>
      <c r="AC47" s="206">
        <v>14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75.8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493.85</v>
      </c>
      <c r="L48" s="206">
        <v>4.82</v>
      </c>
      <c r="M48" s="206">
        <v>30.73</v>
      </c>
      <c r="N48" s="206">
        <v>50.01</v>
      </c>
      <c r="O48" s="206">
        <v>70.63</v>
      </c>
      <c r="P48" s="206">
        <v>26.29</v>
      </c>
      <c r="Q48" s="206">
        <v>2.52</v>
      </c>
      <c r="R48" s="206">
        <v>8.98</v>
      </c>
      <c r="S48" s="206">
        <v>11.16</v>
      </c>
      <c r="T48" s="206">
        <v>0</v>
      </c>
      <c r="U48" s="206">
        <v>48.44</v>
      </c>
      <c r="V48" s="206">
        <v>6.6</v>
      </c>
      <c r="W48" s="206">
        <v>19.64</v>
      </c>
      <c r="X48" s="206">
        <v>41.63</v>
      </c>
      <c r="Y48" s="206">
        <v>0</v>
      </c>
      <c r="Z48" s="206">
        <v>117.6</v>
      </c>
      <c r="AA48" s="206">
        <v>38.19</v>
      </c>
      <c r="AB48" s="206">
        <v>0</v>
      </c>
      <c r="AC48" s="206">
        <v>14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75.8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493.84</v>
      </c>
      <c r="L49" s="206">
        <v>4.82</v>
      </c>
      <c r="M49" s="206">
        <v>30.73</v>
      </c>
      <c r="N49" s="206">
        <v>50.01</v>
      </c>
      <c r="O49" s="206">
        <v>70.63</v>
      </c>
      <c r="P49" s="206">
        <v>26.29</v>
      </c>
      <c r="Q49" s="206">
        <v>3.04</v>
      </c>
      <c r="R49" s="206">
        <v>8.98</v>
      </c>
      <c r="S49" s="206">
        <v>11.16</v>
      </c>
      <c r="T49" s="206">
        <v>0</v>
      </c>
      <c r="U49" s="206">
        <v>48.44</v>
      </c>
      <c r="V49" s="206">
        <v>6.84</v>
      </c>
      <c r="W49" s="206">
        <v>19.64</v>
      </c>
      <c r="X49" s="206">
        <v>41.63</v>
      </c>
      <c r="Y49" s="206">
        <v>0</v>
      </c>
      <c r="Z49" s="206">
        <v>117.6</v>
      </c>
      <c r="AA49" s="206">
        <v>38.19</v>
      </c>
      <c r="AB49" s="206">
        <v>0</v>
      </c>
      <c r="AC49" s="206">
        <v>14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75.8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493.84</v>
      </c>
      <c r="L50" s="206">
        <v>4.82</v>
      </c>
      <c r="M50" s="206">
        <v>30.73</v>
      </c>
      <c r="N50" s="206">
        <v>50.01</v>
      </c>
      <c r="O50" s="206">
        <v>70.63</v>
      </c>
      <c r="P50" s="206">
        <v>26.29</v>
      </c>
      <c r="Q50" s="206">
        <v>3.04</v>
      </c>
      <c r="R50" s="206">
        <v>8.98</v>
      </c>
      <c r="S50" s="206">
        <v>11.16</v>
      </c>
      <c r="T50" s="206">
        <v>0</v>
      </c>
      <c r="U50" s="206">
        <v>48.44</v>
      </c>
      <c r="V50" s="206">
        <v>6.84</v>
      </c>
      <c r="W50" s="206">
        <v>19.64</v>
      </c>
      <c r="X50" s="206">
        <v>41.63</v>
      </c>
      <c r="Y50" s="206">
        <v>0</v>
      </c>
      <c r="Z50" s="206">
        <v>117.6</v>
      </c>
      <c r="AA50" s="206">
        <v>38.19</v>
      </c>
      <c r="AB50" s="206">
        <v>0</v>
      </c>
      <c r="AC50" s="206">
        <v>14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75.8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408.39</v>
      </c>
      <c r="L51" s="206">
        <v>4.82</v>
      </c>
      <c r="M51" s="206">
        <v>30.73</v>
      </c>
      <c r="N51" s="206">
        <v>50.01</v>
      </c>
      <c r="O51" s="206">
        <v>70.63</v>
      </c>
      <c r="P51" s="206">
        <v>26.29</v>
      </c>
      <c r="Q51" s="206">
        <v>3.56</v>
      </c>
      <c r="R51" s="206">
        <v>8.98</v>
      </c>
      <c r="S51" s="206">
        <v>11.16</v>
      </c>
      <c r="T51" s="206">
        <v>0</v>
      </c>
      <c r="U51" s="206">
        <v>48.44</v>
      </c>
      <c r="V51" s="206">
        <v>6.84</v>
      </c>
      <c r="W51" s="206">
        <v>19.64</v>
      </c>
      <c r="X51" s="206">
        <v>41.63</v>
      </c>
      <c r="Y51" s="206">
        <v>0</v>
      </c>
      <c r="Z51" s="206">
        <v>117.6</v>
      </c>
      <c r="AA51" s="206">
        <v>38.19</v>
      </c>
      <c r="AB51" s="206">
        <v>0</v>
      </c>
      <c r="AC51" s="206">
        <v>14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82.26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384.24</v>
      </c>
      <c r="L52" s="206">
        <v>4.82</v>
      </c>
      <c r="M52" s="206">
        <v>30.73</v>
      </c>
      <c r="N52" s="206">
        <v>50.01</v>
      </c>
      <c r="O52" s="206">
        <v>70.63</v>
      </c>
      <c r="P52" s="206">
        <v>26.29</v>
      </c>
      <c r="Q52" s="206">
        <v>4.08</v>
      </c>
      <c r="R52" s="206">
        <v>8.98</v>
      </c>
      <c r="S52" s="206">
        <v>11.16</v>
      </c>
      <c r="T52" s="206">
        <v>0</v>
      </c>
      <c r="U52" s="206">
        <v>48.44</v>
      </c>
      <c r="V52" s="206">
        <v>6.84</v>
      </c>
      <c r="W52" s="206">
        <v>19.64</v>
      </c>
      <c r="X52" s="206">
        <v>41.63</v>
      </c>
      <c r="Y52" s="206">
        <v>0</v>
      </c>
      <c r="Z52" s="206">
        <v>117.6</v>
      </c>
      <c r="AA52" s="206">
        <v>38.19</v>
      </c>
      <c r="AB52" s="206">
        <v>0</v>
      </c>
      <c r="AC52" s="206">
        <v>14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82.26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361.02</v>
      </c>
      <c r="L53" s="206">
        <v>4.82</v>
      </c>
      <c r="M53" s="206">
        <v>30.73</v>
      </c>
      <c r="N53" s="206">
        <v>50.01</v>
      </c>
      <c r="O53" s="206">
        <v>70.63</v>
      </c>
      <c r="P53" s="206">
        <v>26.36</v>
      </c>
      <c r="Q53" s="206">
        <v>3.94</v>
      </c>
      <c r="R53" s="206">
        <v>8.98</v>
      </c>
      <c r="S53" s="206">
        <v>11.16</v>
      </c>
      <c r="T53" s="206">
        <v>0</v>
      </c>
      <c r="U53" s="206">
        <v>48.44</v>
      </c>
      <c r="V53" s="206">
        <v>7.02</v>
      </c>
      <c r="W53" s="206">
        <v>19.64</v>
      </c>
      <c r="X53" s="206">
        <v>41.63</v>
      </c>
      <c r="Y53" s="206">
        <v>0</v>
      </c>
      <c r="Z53" s="206">
        <v>117.6</v>
      </c>
      <c r="AA53" s="206">
        <v>38.19</v>
      </c>
      <c r="AB53" s="206">
        <v>0</v>
      </c>
      <c r="AC53" s="206">
        <v>14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82.26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340.57</v>
      </c>
      <c r="L54" s="206">
        <v>4.82</v>
      </c>
      <c r="M54" s="206">
        <v>30.73</v>
      </c>
      <c r="N54" s="206">
        <v>50.01</v>
      </c>
      <c r="O54" s="206">
        <v>70.63</v>
      </c>
      <c r="P54" s="206">
        <v>26.36</v>
      </c>
      <c r="Q54" s="206">
        <v>3.92</v>
      </c>
      <c r="R54" s="206">
        <v>8.98</v>
      </c>
      <c r="S54" s="206">
        <v>11.16</v>
      </c>
      <c r="T54" s="206">
        <v>0</v>
      </c>
      <c r="U54" s="206">
        <v>48.44</v>
      </c>
      <c r="V54" s="206">
        <v>7.02</v>
      </c>
      <c r="W54" s="206">
        <v>19.64</v>
      </c>
      <c r="X54" s="206">
        <v>41.63</v>
      </c>
      <c r="Y54" s="206">
        <v>0</v>
      </c>
      <c r="Z54" s="206">
        <v>117.6</v>
      </c>
      <c r="AA54" s="206">
        <v>38.19</v>
      </c>
      <c r="AB54" s="206">
        <v>0</v>
      </c>
      <c r="AC54" s="206">
        <v>14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82.26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299.69</v>
      </c>
      <c r="L55" s="206">
        <v>4.82</v>
      </c>
      <c r="M55" s="206">
        <v>30.73</v>
      </c>
      <c r="N55" s="206">
        <v>50.01</v>
      </c>
      <c r="O55" s="206">
        <v>70.63</v>
      </c>
      <c r="P55" s="206">
        <v>26.36</v>
      </c>
      <c r="Q55" s="206">
        <v>3.8</v>
      </c>
      <c r="R55" s="206">
        <v>8.9700000000000006</v>
      </c>
      <c r="S55" s="206">
        <v>11.16</v>
      </c>
      <c r="T55" s="206">
        <v>0</v>
      </c>
      <c r="U55" s="206">
        <v>48.44</v>
      </c>
      <c r="V55" s="206">
        <v>7.69</v>
      </c>
      <c r="W55" s="206">
        <v>19.14</v>
      </c>
      <c r="X55" s="206">
        <v>41.63</v>
      </c>
      <c r="Y55" s="206">
        <v>0</v>
      </c>
      <c r="Z55" s="206">
        <v>117.6</v>
      </c>
      <c r="AA55" s="206">
        <v>38.19</v>
      </c>
      <c r="AB55" s="206">
        <v>0</v>
      </c>
      <c r="AC55" s="206">
        <v>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82.26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283.77999999999997</v>
      </c>
      <c r="L56" s="206">
        <v>4.82</v>
      </c>
      <c r="M56" s="206">
        <v>30.73</v>
      </c>
      <c r="N56" s="206">
        <v>50.01</v>
      </c>
      <c r="O56" s="206">
        <v>70.63</v>
      </c>
      <c r="P56" s="206">
        <v>26.36</v>
      </c>
      <c r="Q56" s="206">
        <v>3.91</v>
      </c>
      <c r="R56" s="206">
        <v>8.9700000000000006</v>
      </c>
      <c r="S56" s="206">
        <v>11.16</v>
      </c>
      <c r="T56" s="206">
        <v>0</v>
      </c>
      <c r="U56" s="206">
        <v>48.44</v>
      </c>
      <c r="V56" s="206">
        <v>7.68</v>
      </c>
      <c r="W56" s="206">
        <v>19.14</v>
      </c>
      <c r="X56" s="206">
        <v>41.63</v>
      </c>
      <c r="Y56" s="206">
        <v>0</v>
      </c>
      <c r="Z56" s="206">
        <v>117.6</v>
      </c>
      <c r="AA56" s="206">
        <v>38.19</v>
      </c>
      <c r="AB56" s="206">
        <v>0</v>
      </c>
      <c r="AC56" s="206">
        <v>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265</v>
      </c>
      <c r="L57" s="206">
        <v>0.96</v>
      </c>
      <c r="M57" s="206">
        <v>30.73</v>
      </c>
      <c r="N57" s="206">
        <v>50.01</v>
      </c>
      <c r="O57" s="206">
        <v>70.63</v>
      </c>
      <c r="P57" s="206">
        <v>26.43</v>
      </c>
      <c r="Q57" s="206">
        <v>6.95</v>
      </c>
      <c r="R57" s="206">
        <v>8.9700000000000006</v>
      </c>
      <c r="S57" s="206">
        <v>11.16</v>
      </c>
      <c r="T57" s="206">
        <v>0</v>
      </c>
      <c r="U57" s="206">
        <v>48.44</v>
      </c>
      <c r="V57" s="206">
        <v>7.68</v>
      </c>
      <c r="W57" s="206">
        <v>19.14</v>
      </c>
      <c r="X57" s="206">
        <v>37.75</v>
      </c>
      <c r="Y57" s="206">
        <v>0</v>
      </c>
      <c r="Z57" s="206">
        <v>117.6</v>
      </c>
      <c r="AA57" s="206">
        <v>38.19</v>
      </c>
      <c r="AB57" s="206">
        <v>0</v>
      </c>
      <c r="AC57" s="206">
        <v>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82.26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265</v>
      </c>
      <c r="L58" s="206">
        <v>0.96</v>
      </c>
      <c r="M58" s="206">
        <v>30.73</v>
      </c>
      <c r="N58" s="206">
        <v>50.01</v>
      </c>
      <c r="O58" s="206">
        <v>70.63</v>
      </c>
      <c r="P58" s="206">
        <v>26.43</v>
      </c>
      <c r="Q58" s="206">
        <v>6.95</v>
      </c>
      <c r="R58" s="206">
        <v>8.9700000000000006</v>
      </c>
      <c r="S58" s="206">
        <v>11.16</v>
      </c>
      <c r="T58" s="206">
        <v>0</v>
      </c>
      <c r="U58" s="206">
        <v>48.44</v>
      </c>
      <c r="V58" s="206">
        <v>7.68</v>
      </c>
      <c r="W58" s="206">
        <v>19.14</v>
      </c>
      <c r="X58" s="206">
        <v>33.31</v>
      </c>
      <c r="Y58" s="206">
        <v>0</v>
      </c>
      <c r="Z58" s="206">
        <v>117.6</v>
      </c>
      <c r="AA58" s="206">
        <v>38.19</v>
      </c>
      <c r="AB58" s="206">
        <v>0</v>
      </c>
      <c r="AC58" s="206">
        <v>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82.26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265</v>
      </c>
      <c r="L59" s="206">
        <v>0.96</v>
      </c>
      <c r="M59" s="206">
        <v>30.73</v>
      </c>
      <c r="N59" s="206">
        <v>50.01</v>
      </c>
      <c r="O59" s="206">
        <v>70.63</v>
      </c>
      <c r="P59" s="206">
        <v>26.43</v>
      </c>
      <c r="Q59" s="206">
        <v>5.47</v>
      </c>
      <c r="R59" s="206">
        <v>8.9700000000000006</v>
      </c>
      <c r="S59" s="206">
        <v>11.16</v>
      </c>
      <c r="T59" s="206">
        <v>0</v>
      </c>
      <c r="U59" s="206">
        <v>48.44</v>
      </c>
      <c r="V59" s="206">
        <v>7.68</v>
      </c>
      <c r="W59" s="206">
        <v>19.14</v>
      </c>
      <c r="X59" s="206">
        <v>33.31</v>
      </c>
      <c r="Y59" s="206">
        <v>0</v>
      </c>
      <c r="Z59" s="206">
        <v>117.6</v>
      </c>
      <c r="AA59" s="206">
        <v>38.19</v>
      </c>
      <c r="AB59" s="206">
        <v>0</v>
      </c>
      <c r="AC59" s="206">
        <v>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82.26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0.96</v>
      </c>
      <c r="M60" s="206">
        <v>30.73</v>
      </c>
      <c r="N60" s="206">
        <v>50.01</v>
      </c>
      <c r="O60" s="206">
        <v>70.63</v>
      </c>
      <c r="P60" s="206">
        <v>26.43</v>
      </c>
      <c r="Q60" s="206">
        <v>4.47</v>
      </c>
      <c r="R60" s="206">
        <v>8.98</v>
      </c>
      <c r="S60" s="206">
        <v>11.16</v>
      </c>
      <c r="T60" s="206">
        <v>0</v>
      </c>
      <c r="U60" s="206">
        <v>48.44</v>
      </c>
      <c r="V60" s="206">
        <v>7.01</v>
      </c>
      <c r="W60" s="206">
        <v>19.14</v>
      </c>
      <c r="X60" s="206">
        <v>33.31</v>
      </c>
      <c r="Y60" s="206">
        <v>0</v>
      </c>
      <c r="Z60" s="206">
        <v>117.6</v>
      </c>
      <c r="AA60" s="206">
        <v>38.19</v>
      </c>
      <c r="AB60" s="206">
        <v>0</v>
      </c>
      <c r="AC60" s="206">
        <v>9.09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82.26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290.13</v>
      </c>
      <c r="L61" s="206">
        <v>3.86</v>
      </c>
      <c r="M61" s="206">
        <v>30.73</v>
      </c>
      <c r="N61" s="206">
        <v>50.01</v>
      </c>
      <c r="O61" s="206">
        <v>70.63</v>
      </c>
      <c r="P61" s="206">
        <v>26.43</v>
      </c>
      <c r="Q61" s="206">
        <v>4.47</v>
      </c>
      <c r="R61" s="206">
        <v>8.98</v>
      </c>
      <c r="S61" s="206">
        <v>11.16</v>
      </c>
      <c r="T61" s="206">
        <v>0</v>
      </c>
      <c r="U61" s="206">
        <v>48.44</v>
      </c>
      <c r="V61" s="206">
        <v>7.08</v>
      </c>
      <c r="W61" s="206">
        <v>19.14</v>
      </c>
      <c r="X61" s="206">
        <v>33.31</v>
      </c>
      <c r="Y61" s="206">
        <v>0</v>
      </c>
      <c r="Z61" s="206">
        <v>117.6</v>
      </c>
      <c r="AA61" s="206">
        <v>38.19</v>
      </c>
      <c r="AB61" s="206">
        <v>0</v>
      </c>
      <c r="AC61" s="206">
        <v>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75.8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304.58999999999997</v>
      </c>
      <c r="L62" s="206">
        <v>4.6500000000000004</v>
      </c>
      <c r="M62" s="206">
        <v>30.73</v>
      </c>
      <c r="N62" s="206">
        <v>50.01</v>
      </c>
      <c r="O62" s="206">
        <v>70.63</v>
      </c>
      <c r="P62" s="206">
        <v>26.43</v>
      </c>
      <c r="Q62" s="206">
        <v>4.47</v>
      </c>
      <c r="R62" s="206">
        <v>8.98</v>
      </c>
      <c r="S62" s="206">
        <v>11.16</v>
      </c>
      <c r="T62" s="206">
        <v>0</v>
      </c>
      <c r="U62" s="206">
        <v>48.44</v>
      </c>
      <c r="V62" s="206">
        <v>7.08</v>
      </c>
      <c r="W62" s="206">
        <v>19.14</v>
      </c>
      <c r="X62" s="206">
        <v>33.31</v>
      </c>
      <c r="Y62" s="206">
        <v>0</v>
      </c>
      <c r="Z62" s="206">
        <v>117.6</v>
      </c>
      <c r="AA62" s="206">
        <v>38.19</v>
      </c>
      <c r="AB62" s="206">
        <v>0</v>
      </c>
      <c r="AC62" s="206">
        <v>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75.8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308.45</v>
      </c>
      <c r="L63" s="206">
        <v>4.6500000000000004</v>
      </c>
      <c r="M63" s="206">
        <v>30.73</v>
      </c>
      <c r="N63" s="206">
        <v>50.01</v>
      </c>
      <c r="O63" s="206">
        <v>70.63</v>
      </c>
      <c r="P63" s="206">
        <v>26.43</v>
      </c>
      <c r="Q63" s="206">
        <v>5.2</v>
      </c>
      <c r="R63" s="206">
        <v>8.98</v>
      </c>
      <c r="S63" s="206">
        <v>11.16</v>
      </c>
      <c r="T63" s="206">
        <v>0</v>
      </c>
      <c r="U63" s="206">
        <v>48.44</v>
      </c>
      <c r="V63" s="206">
        <v>7.08</v>
      </c>
      <c r="W63" s="206">
        <v>19.14</v>
      </c>
      <c r="X63" s="206">
        <v>33.31</v>
      </c>
      <c r="Y63" s="206">
        <v>0</v>
      </c>
      <c r="Z63" s="206">
        <v>117.6</v>
      </c>
      <c r="AA63" s="206">
        <v>38.19</v>
      </c>
      <c r="AB63" s="206">
        <v>0</v>
      </c>
      <c r="AC63" s="206">
        <v>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82.26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338.32</v>
      </c>
      <c r="L64" s="206">
        <v>4.6500000000000004</v>
      </c>
      <c r="M64" s="206">
        <v>30.73</v>
      </c>
      <c r="N64" s="206">
        <v>50.01</v>
      </c>
      <c r="O64" s="206">
        <v>70.63</v>
      </c>
      <c r="P64" s="206">
        <v>26.43</v>
      </c>
      <c r="Q64" s="206">
        <v>5.2</v>
      </c>
      <c r="R64" s="206">
        <v>8.98</v>
      </c>
      <c r="S64" s="206">
        <v>11.16</v>
      </c>
      <c r="T64" s="206">
        <v>0</v>
      </c>
      <c r="U64" s="206">
        <v>48.44</v>
      </c>
      <c r="V64" s="206">
        <v>7.08</v>
      </c>
      <c r="W64" s="206">
        <v>19.14</v>
      </c>
      <c r="X64" s="206">
        <v>33.31</v>
      </c>
      <c r="Y64" s="206">
        <v>0</v>
      </c>
      <c r="Z64" s="206">
        <v>117.6</v>
      </c>
      <c r="AA64" s="206">
        <v>38.19</v>
      </c>
      <c r="AB64" s="206">
        <v>0</v>
      </c>
      <c r="AC64" s="206">
        <v>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75.8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369.17</v>
      </c>
      <c r="L65" s="206">
        <v>4.6500000000000004</v>
      </c>
      <c r="M65" s="206">
        <v>30.73</v>
      </c>
      <c r="N65" s="206">
        <v>50.01</v>
      </c>
      <c r="O65" s="206">
        <v>70.63</v>
      </c>
      <c r="P65" s="206">
        <v>26.43</v>
      </c>
      <c r="Q65" s="206">
        <v>4.47</v>
      </c>
      <c r="R65" s="206">
        <v>8.98</v>
      </c>
      <c r="S65" s="206">
        <v>11.16</v>
      </c>
      <c r="T65" s="206">
        <v>0</v>
      </c>
      <c r="U65" s="206">
        <v>48.44</v>
      </c>
      <c r="V65" s="206">
        <v>7.08</v>
      </c>
      <c r="W65" s="206">
        <v>19.14</v>
      </c>
      <c r="X65" s="206">
        <v>33.31</v>
      </c>
      <c r="Y65" s="206">
        <v>0</v>
      </c>
      <c r="Z65" s="206">
        <v>117.6</v>
      </c>
      <c r="AA65" s="206">
        <v>38.19</v>
      </c>
      <c r="AB65" s="206">
        <v>0</v>
      </c>
      <c r="AC65" s="206">
        <v>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75.8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402.91</v>
      </c>
      <c r="L66" s="206">
        <v>4.6500000000000004</v>
      </c>
      <c r="M66" s="206">
        <v>30.73</v>
      </c>
      <c r="N66" s="206">
        <v>50.01</v>
      </c>
      <c r="O66" s="206">
        <v>70.63</v>
      </c>
      <c r="P66" s="206">
        <v>26.43</v>
      </c>
      <c r="Q66" s="206">
        <v>4.47</v>
      </c>
      <c r="R66" s="206">
        <v>8.98</v>
      </c>
      <c r="S66" s="206">
        <v>11.16</v>
      </c>
      <c r="T66" s="206">
        <v>0</v>
      </c>
      <c r="U66" s="206">
        <v>48.44</v>
      </c>
      <c r="V66" s="206">
        <v>7.08</v>
      </c>
      <c r="W66" s="206">
        <v>19.14</v>
      </c>
      <c r="X66" s="206">
        <v>33.31</v>
      </c>
      <c r="Y66" s="206">
        <v>0</v>
      </c>
      <c r="Z66" s="206">
        <v>117.6</v>
      </c>
      <c r="AA66" s="206">
        <v>38.19</v>
      </c>
      <c r="AB66" s="206">
        <v>0</v>
      </c>
      <c r="AC66" s="206">
        <v>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75.8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431.82</v>
      </c>
      <c r="L67" s="206">
        <v>4.6500000000000004</v>
      </c>
      <c r="M67" s="206">
        <v>30.73</v>
      </c>
      <c r="N67" s="206">
        <v>50.01</v>
      </c>
      <c r="O67" s="206">
        <v>70.63</v>
      </c>
      <c r="P67" s="206">
        <v>26.43</v>
      </c>
      <c r="Q67" s="206">
        <v>4.5</v>
      </c>
      <c r="R67" s="206">
        <v>8.98</v>
      </c>
      <c r="S67" s="206">
        <v>11.16</v>
      </c>
      <c r="T67" s="206">
        <v>0</v>
      </c>
      <c r="U67" s="206">
        <v>48.44</v>
      </c>
      <c r="V67" s="206">
        <v>7.08</v>
      </c>
      <c r="W67" s="206">
        <v>19.14</v>
      </c>
      <c r="X67" s="206">
        <v>33.31</v>
      </c>
      <c r="Y67" s="206">
        <v>0</v>
      </c>
      <c r="Z67" s="206">
        <v>117.6</v>
      </c>
      <c r="AA67" s="206">
        <v>38.19</v>
      </c>
      <c r="AB67" s="206">
        <v>0</v>
      </c>
      <c r="AC67" s="206">
        <v>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75.8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447.24</v>
      </c>
      <c r="L68" s="206">
        <v>4.6500000000000004</v>
      </c>
      <c r="M68" s="206">
        <v>30.73</v>
      </c>
      <c r="N68" s="206">
        <v>50.01</v>
      </c>
      <c r="O68" s="206">
        <v>70.63</v>
      </c>
      <c r="P68" s="206">
        <v>26.43</v>
      </c>
      <c r="Q68" s="206">
        <v>4.5</v>
      </c>
      <c r="R68" s="206">
        <v>8.98</v>
      </c>
      <c r="S68" s="206">
        <v>11.16</v>
      </c>
      <c r="T68" s="206">
        <v>0</v>
      </c>
      <c r="U68" s="206">
        <v>48.44</v>
      </c>
      <c r="V68" s="206">
        <v>7.08</v>
      </c>
      <c r="W68" s="206">
        <v>19.14</v>
      </c>
      <c r="X68" s="206">
        <v>33.31</v>
      </c>
      <c r="Y68" s="206">
        <v>0</v>
      </c>
      <c r="Z68" s="206">
        <v>117.6</v>
      </c>
      <c r="AA68" s="206">
        <v>38.19</v>
      </c>
      <c r="AB68" s="206">
        <v>0</v>
      </c>
      <c r="AC68" s="206">
        <v>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75.8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41.48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493.85</v>
      </c>
      <c r="L69" s="206">
        <v>4.6500000000000004</v>
      </c>
      <c r="M69" s="206">
        <v>30.73</v>
      </c>
      <c r="N69" s="206">
        <v>50.01</v>
      </c>
      <c r="O69" s="206">
        <v>70.63</v>
      </c>
      <c r="P69" s="206">
        <v>26.43</v>
      </c>
      <c r="Q69" s="206">
        <v>4.5</v>
      </c>
      <c r="R69" s="206">
        <v>8.98</v>
      </c>
      <c r="S69" s="206">
        <v>11.16</v>
      </c>
      <c r="T69" s="206">
        <v>0</v>
      </c>
      <c r="U69" s="206">
        <v>48.44</v>
      </c>
      <c r="V69" s="206">
        <v>7.08</v>
      </c>
      <c r="W69" s="206">
        <v>19.14</v>
      </c>
      <c r="X69" s="206">
        <v>36.409999999999997</v>
      </c>
      <c r="Y69" s="206">
        <v>0</v>
      </c>
      <c r="Z69" s="206">
        <v>117.6</v>
      </c>
      <c r="AA69" s="206">
        <v>38.19</v>
      </c>
      <c r="AB69" s="206">
        <v>0</v>
      </c>
      <c r="AC69" s="206">
        <v>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75.8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24.42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493.85</v>
      </c>
      <c r="L70" s="206">
        <v>4.6500000000000004</v>
      </c>
      <c r="M70" s="206">
        <v>30.73</v>
      </c>
      <c r="N70" s="206">
        <v>50.01</v>
      </c>
      <c r="O70" s="206">
        <v>70.63</v>
      </c>
      <c r="P70" s="206">
        <v>26.43</v>
      </c>
      <c r="Q70" s="206">
        <v>4.5</v>
      </c>
      <c r="R70" s="206">
        <v>8.98</v>
      </c>
      <c r="S70" s="206">
        <v>11.16</v>
      </c>
      <c r="T70" s="206">
        <v>0</v>
      </c>
      <c r="U70" s="206">
        <v>48.44</v>
      </c>
      <c r="V70" s="206">
        <v>7.08</v>
      </c>
      <c r="W70" s="206">
        <v>19.14</v>
      </c>
      <c r="X70" s="206">
        <v>39.520000000000003</v>
      </c>
      <c r="Y70" s="206">
        <v>0</v>
      </c>
      <c r="Z70" s="206">
        <v>117.6</v>
      </c>
      <c r="AA70" s="206">
        <v>38.19</v>
      </c>
      <c r="AB70" s="206">
        <v>0</v>
      </c>
      <c r="AC70" s="206">
        <v>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75.8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10.73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493.85</v>
      </c>
      <c r="L71" s="206">
        <v>4.6500000000000004</v>
      </c>
      <c r="M71" s="206">
        <v>30.73</v>
      </c>
      <c r="N71" s="206">
        <v>50.01</v>
      </c>
      <c r="O71" s="206">
        <v>70.63</v>
      </c>
      <c r="P71" s="206">
        <v>26.43</v>
      </c>
      <c r="Q71" s="206">
        <v>5.94</v>
      </c>
      <c r="R71" s="206">
        <v>8.98</v>
      </c>
      <c r="S71" s="206">
        <v>11.16</v>
      </c>
      <c r="T71" s="206">
        <v>0</v>
      </c>
      <c r="U71" s="206">
        <v>48.44</v>
      </c>
      <c r="V71" s="206">
        <v>7.08</v>
      </c>
      <c r="W71" s="206">
        <v>19.149999999999999</v>
      </c>
      <c r="X71" s="206">
        <v>41.63</v>
      </c>
      <c r="Y71" s="206">
        <v>0</v>
      </c>
      <c r="Z71" s="206">
        <v>117.6</v>
      </c>
      <c r="AA71" s="206">
        <v>38.19</v>
      </c>
      <c r="AB71" s="206">
        <v>0</v>
      </c>
      <c r="AC71" s="206">
        <v>14.86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3.49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493.85</v>
      </c>
      <c r="L72" s="206">
        <v>4.6500000000000004</v>
      </c>
      <c r="M72" s="206">
        <v>30.73</v>
      </c>
      <c r="N72" s="206">
        <v>50.01</v>
      </c>
      <c r="O72" s="206">
        <v>70.63</v>
      </c>
      <c r="P72" s="206">
        <v>26.43</v>
      </c>
      <c r="Q72" s="206">
        <v>6.43</v>
      </c>
      <c r="R72" s="206">
        <v>8.98</v>
      </c>
      <c r="S72" s="206">
        <v>11.16</v>
      </c>
      <c r="T72" s="206">
        <v>0</v>
      </c>
      <c r="U72" s="206">
        <v>48.44</v>
      </c>
      <c r="V72" s="206">
        <v>6.83</v>
      </c>
      <c r="W72" s="206">
        <v>19.149999999999999</v>
      </c>
      <c r="X72" s="206">
        <v>41.63</v>
      </c>
      <c r="Y72" s="206">
        <v>0</v>
      </c>
      <c r="Z72" s="206">
        <v>117.6</v>
      </c>
      <c r="AA72" s="206">
        <v>38.19</v>
      </c>
      <c r="AB72" s="206">
        <v>0</v>
      </c>
      <c r="AC72" s="206">
        <v>14.86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247.87</v>
      </c>
      <c r="L73" s="206">
        <v>4.6500000000000004</v>
      </c>
      <c r="M73" s="206">
        <v>30.73</v>
      </c>
      <c r="N73" s="206">
        <v>50.01</v>
      </c>
      <c r="O73" s="206">
        <v>70.63</v>
      </c>
      <c r="P73" s="206">
        <v>26.43</v>
      </c>
      <c r="Q73" s="206">
        <v>6.43</v>
      </c>
      <c r="R73" s="206">
        <v>8.98</v>
      </c>
      <c r="S73" s="206">
        <v>11.16</v>
      </c>
      <c r="T73" s="206">
        <v>0</v>
      </c>
      <c r="U73" s="206">
        <v>48.44</v>
      </c>
      <c r="V73" s="206">
        <v>6.83</v>
      </c>
      <c r="W73" s="206">
        <v>19.149999999999999</v>
      </c>
      <c r="X73" s="206">
        <v>41.63</v>
      </c>
      <c r="Y73" s="206">
        <v>0</v>
      </c>
      <c r="Z73" s="206">
        <v>117.6</v>
      </c>
      <c r="AA73" s="206">
        <v>38.19</v>
      </c>
      <c r="AB73" s="206">
        <v>0</v>
      </c>
      <c r="AC73" s="206">
        <v>14.86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247.87</v>
      </c>
      <c r="L74" s="206">
        <v>4.6500000000000004</v>
      </c>
      <c r="M74" s="206">
        <v>30.73</v>
      </c>
      <c r="N74" s="206">
        <v>50.01</v>
      </c>
      <c r="O74" s="206">
        <v>70.63</v>
      </c>
      <c r="P74" s="206">
        <v>26.43</v>
      </c>
      <c r="Q74" s="206">
        <v>6.43</v>
      </c>
      <c r="R74" s="206">
        <v>8.98</v>
      </c>
      <c r="S74" s="206">
        <v>11.16</v>
      </c>
      <c r="T74" s="206">
        <v>0</v>
      </c>
      <c r="U74" s="206">
        <v>48.44</v>
      </c>
      <c r="V74" s="206">
        <v>6.83</v>
      </c>
      <c r="W74" s="206">
        <v>19.149999999999999</v>
      </c>
      <c r="X74" s="206">
        <v>41.63</v>
      </c>
      <c r="Y74" s="206">
        <v>0</v>
      </c>
      <c r="Z74" s="206">
        <v>117.6</v>
      </c>
      <c r="AA74" s="206">
        <v>38.19</v>
      </c>
      <c r="AB74" s="206">
        <v>0</v>
      </c>
      <c r="AC74" s="206">
        <v>14.86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246.92</v>
      </c>
      <c r="L75" s="206">
        <v>4.6500000000000004</v>
      </c>
      <c r="M75" s="206">
        <v>30.73</v>
      </c>
      <c r="N75" s="206">
        <v>50.01</v>
      </c>
      <c r="O75" s="206">
        <v>70.63</v>
      </c>
      <c r="P75" s="206">
        <v>26.43</v>
      </c>
      <c r="Q75" s="206">
        <v>6.43</v>
      </c>
      <c r="R75" s="206">
        <v>8.98</v>
      </c>
      <c r="S75" s="206">
        <v>11.16</v>
      </c>
      <c r="T75" s="206">
        <v>0</v>
      </c>
      <c r="U75" s="206">
        <v>48.44</v>
      </c>
      <c r="V75" s="206">
        <v>6.83</v>
      </c>
      <c r="W75" s="206">
        <v>19.149999999999999</v>
      </c>
      <c r="X75" s="206">
        <v>41.63</v>
      </c>
      <c r="Y75" s="206">
        <v>0</v>
      </c>
      <c r="Z75" s="206">
        <v>117.6</v>
      </c>
      <c r="AA75" s="206">
        <v>38.19</v>
      </c>
      <c r="AB75" s="206">
        <v>0</v>
      </c>
      <c r="AC75" s="206">
        <v>14.86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246.92</v>
      </c>
      <c r="L76" s="206">
        <v>4.6500000000000004</v>
      </c>
      <c r="M76" s="206">
        <v>30.73</v>
      </c>
      <c r="N76" s="206">
        <v>50.01</v>
      </c>
      <c r="O76" s="206">
        <v>70.63</v>
      </c>
      <c r="P76" s="206">
        <v>26.43</v>
      </c>
      <c r="Q76" s="206">
        <v>6.43</v>
      </c>
      <c r="R76" s="206">
        <v>8.98</v>
      </c>
      <c r="S76" s="206">
        <v>11.16</v>
      </c>
      <c r="T76" s="206">
        <v>0</v>
      </c>
      <c r="U76" s="206">
        <v>48.44</v>
      </c>
      <c r="V76" s="206">
        <v>6.83</v>
      </c>
      <c r="W76" s="206">
        <v>19.149999999999999</v>
      </c>
      <c r="X76" s="206">
        <v>41.63</v>
      </c>
      <c r="Y76" s="206">
        <v>0</v>
      </c>
      <c r="Z76" s="206">
        <v>117.6</v>
      </c>
      <c r="AA76" s="206">
        <v>38.19</v>
      </c>
      <c r="AB76" s="206">
        <v>0</v>
      </c>
      <c r="AC76" s="206">
        <v>14.86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246.92</v>
      </c>
      <c r="L77" s="206">
        <v>4.6500000000000004</v>
      </c>
      <c r="M77" s="206">
        <v>30.73</v>
      </c>
      <c r="N77" s="206">
        <v>50.01</v>
      </c>
      <c r="O77" s="206">
        <v>70.63</v>
      </c>
      <c r="P77" s="206">
        <v>26.43</v>
      </c>
      <c r="Q77" s="206">
        <v>6.43</v>
      </c>
      <c r="R77" s="206">
        <v>8.98</v>
      </c>
      <c r="S77" s="206">
        <v>11.16</v>
      </c>
      <c r="T77" s="206">
        <v>0</v>
      </c>
      <c r="U77" s="206">
        <v>48.44</v>
      </c>
      <c r="V77" s="206">
        <v>6.83</v>
      </c>
      <c r="W77" s="206">
        <v>19.149999999999999</v>
      </c>
      <c r="X77" s="206">
        <v>41.63</v>
      </c>
      <c r="Y77" s="206">
        <v>0</v>
      </c>
      <c r="Z77" s="206">
        <v>117.6</v>
      </c>
      <c r="AA77" s="206">
        <v>38.19</v>
      </c>
      <c r="AB77" s="206">
        <v>0</v>
      </c>
      <c r="AC77" s="206">
        <v>14.86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246.92</v>
      </c>
      <c r="L78" s="206">
        <v>4.6500000000000004</v>
      </c>
      <c r="M78" s="206">
        <v>30.73</v>
      </c>
      <c r="N78" s="206">
        <v>50.01</v>
      </c>
      <c r="O78" s="206">
        <v>70.63</v>
      </c>
      <c r="P78" s="206">
        <v>26.43</v>
      </c>
      <c r="Q78" s="206">
        <v>6.43</v>
      </c>
      <c r="R78" s="206">
        <v>8.98</v>
      </c>
      <c r="S78" s="206">
        <v>11.16</v>
      </c>
      <c r="T78" s="206">
        <v>0</v>
      </c>
      <c r="U78" s="206">
        <v>48.44</v>
      </c>
      <c r="V78" s="206">
        <v>6.83</v>
      </c>
      <c r="W78" s="206">
        <v>19.149999999999999</v>
      </c>
      <c r="X78" s="206">
        <v>41.63</v>
      </c>
      <c r="Y78" s="206">
        <v>0</v>
      </c>
      <c r="Z78" s="206">
        <v>117.6</v>
      </c>
      <c r="AA78" s="206">
        <v>38.19</v>
      </c>
      <c r="AB78" s="206">
        <v>0</v>
      </c>
      <c r="AC78" s="206">
        <v>14.86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246.93</v>
      </c>
      <c r="L79" s="206">
        <v>4.6500000000000004</v>
      </c>
      <c r="M79" s="206">
        <v>30.73</v>
      </c>
      <c r="N79" s="206">
        <v>50.01</v>
      </c>
      <c r="O79" s="206">
        <v>70.63</v>
      </c>
      <c r="P79" s="206">
        <v>26.43</v>
      </c>
      <c r="Q79" s="206">
        <v>7.31</v>
      </c>
      <c r="R79" s="206">
        <v>10.83</v>
      </c>
      <c r="S79" s="206">
        <v>12.59</v>
      </c>
      <c r="T79" s="206">
        <v>0</v>
      </c>
      <c r="U79" s="206">
        <v>48.44</v>
      </c>
      <c r="V79" s="206">
        <v>6.99</v>
      </c>
      <c r="W79" s="206">
        <v>19.149999999999999</v>
      </c>
      <c r="X79" s="206">
        <v>41.63</v>
      </c>
      <c r="Y79" s="206">
        <v>0</v>
      </c>
      <c r="Z79" s="206">
        <v>117.6</v>
      </c>
      <c r="AA79" s="206">
        <v>38.19</v>
      </c>
      <c r="AB79" s="206">
        <v>0</v>
      </c>
      <c r="AC79" s="206">
        <v>14.86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246.92</v>
      </c>
      <c r="L80" s="206">
        <v>4.6500000000000004</v>
      </c>
      <c r="M80" s="206">
        <v>30.73</v>
      </c>
      <c r="N80" s="206">
        <v>50.01</v>
      </c>
      <c r="O80" s="206">
        <v>70.63</v>
      </c>
      <c r="P80" s="206">
        <v>26.43</v>
      </c>
      <c r="Q80" s="206">
        <v>7.62</v>
      </c>
      <c r="R80" s="206">
        <v>10.83</v>
      </c>
      <c r="S80" s="206">
        <v>12.59</v>
      </c>
      <c r="T80" s="206">
        <v>0</v>
      </c>
      <c r="U80" s="206">
        <v>48.44</v>
      </c>
      <c r="V80" s="206">
        <v>6.99</v>
      </c>
      <c r="W80" s="206">
        <v>19.149999999999999</v>
      </c>
      <c r="X80" s="206">
        <v>41.63</v>
      </c>
      <c r="Y80" s="206">
        <v>0</v>
      </c>
      <c r="Z80" s="206">
        <v>117.6</v>
      </c>
      <c r="AA80" s="206">
        <v>38.19</v>
      </c>
      <c r="AB80" s="206">
        <v>0</v>
      </c>
      <c r="AC80" s="206">
        <v>14.86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246.93</v>
      </c>
      <c r="L81" s="206">
        <v>4.6500000000000004</v>
      </c>
      <c r="M81" s="206">
        <v>30.73</v>
      </c>
      <c r="N81" s="206">
        <v>50.01</v>
      </c>
      <c r="O81" s="206">
        <v>70.63</v>
      </c>
      <c r="P81" s="206">
        <v>26.43</v>
      </c>
      <c r="Q81" s="206">
        <v>7.62</v>
      </c>
      <c r="R81" s="206">
        <v>9.2200000000000006</v>
      </c>
      <c r="S81" s="206">
        <v>11.41</v>
      </c>
      <c r="T81" s="206">
        <v>0</v>
      </c>
      <c r="U81" s="206">
        <v>48.44</v>
      </c>
      <c r="V81" s="206">
        <v>6.99</v>
      </c>
      <c r="W81" s="206">
        <v>19.149999999999999</v>
      </c>
      <c r="X81" s="206">
        <v>41.63</v>
      </c>
      <c r="Y81" s="206">
        <v>0</v>
      </c>
      <c r="Z81" s="206">
        <v>117.6</v>
      </c>
      <c r="AA81" s="206">
        <v>38.19</v>
      </c>
      <c r="AB81" s="206">
        <v>0</v>
      </c>
      <c r="AC81" s="206">
        <v>14.86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75.8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246.93</v>
      </c>
      <c r="L82" s="206">
        <v>4.6500000000000004</v>
      </c>
      <c r="M82" s="206">
        <v>30.73</v>
      </c>
      <c r="N82" s="206">
        <v>50.01</v>
      </c>
      <c r="O82" s="206">
        <v>70.63</v>
      </c>
      <c r="P82" s="206">
        <v>26.43</v>
      </c>
      <c r="Q82" s="206">
        <v>7.62</v>
      </c>
      <c r="R82" s="206">
        <v>9.2200000000000006</v>
      </c>
      <c r="S82" s="206">
        <v>11.41</v>
      </c>
      <c r="T82" s="206">
        <v>0</v>
      </c>
      <c r="U82" s="206">
        <v>48.44</v>
      </c>
      <c r="V82" s="206">
        <v>7.24</v>
      </c>
      <c r="W82" s="206">
        <v>19.149999999999999</v>
      </c>
      <c r="X82" s="206">
        <v>41.63</v>
      </c>
      <c r="Y82" s="206">
        <v>0</v>
      </c>
      <c r="Z82" s="206">
        <v>117.6</v>
      </c>
      <c r="AA82" s="206">
        <v>38.19</v>
      </c>
      <c r="AB82" s="206">
        <v>0</v>
      </c>
      <c r="AC82" s="206">
        <v>14.86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75.8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246.92</v>
      </c>
      <c r="L83" s="206">
        <v>4.6500000000000004</v>
      </c>
      <c r="M83" s="206">
        <v>30.73</v>
      </c>
      <c r="N83" s="206">
        <v>50.01</v>
      </c>
      <c r="O83" s="206">
        <v>70.63</v>
      </c>
      <c r="P83" s="206">
        <v>26.43</v>
      </c>
      <c r="Q83" s="206">
        <v>8.69</v>
      </c>
      <c r="R83" s="206">
        <v>9.2200000000000006</v>
      </c>
      <c r="S83" s="206">
        <v>11.41</v>
      </c>
      <c r="T83" s="206">
        <v>0</v>
      </c>
      <c r="U83" s="206">
        <v>48.44</v>
      </c>
      <c r="V83" s="206">
        <v>7.68</v>
      </c>
      <c r="W83" s="206">
        <v>19.149999999999999</v>
      </c>
      <c r="X83" s="206">
        <v>41.63</v>
      </c>
      <c r="Y83" s="206">
        <v>0</v>
      </c>
      <c r="Z83" s="206">
        <v>117.6</v>
      </c>
      <c r="AA83" s="206">
        <v>38.19</v>
      </c>
      <c r="AB83" s="206">
        <v>0</v>
      </c>
      <c r="AC83" s="206">
        <v>14.86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75.8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246.92</v>
      </c>
      <c r="L84" s="206">
        <v>4.6500000000000004</v>
      </c>
      <c r="M84" s="206">
        <v>30.73</v>
      </c>
      <c r="N84" s="206">
        <v>50.01</v>
      </c>
      <c r="O84" s="206">
        <v>70.63</v>
      </c>
      <c r="P84" s="206">
        <v>26.43</v>
      </c>
      <c r="Q84" s="206">
        <v>8.8800000000000008</v>
      </c>
      <c r="R84" s="206">
        <v>9.2200000000000006</v>
      </c>
      <c r="S84" s="206">
        <v>11.41</v>
      </c>
      <c r="T84" s="206">
        <v>0</v>
      </c>
      <c r="U84" s="206">
        <v>48.44</v>
      </c>
      <c r="V84" s="206">
        <v>7.68</v>
      </c>
      <c r="W84" s="206">
        <v>19.149999999999999</v>
      </c>
      <c r="X84" s="206">
        <v>41.63</v>
      </c>
      <c r="Y84" s="206">
        <v>0</v>
      </c>
      <c r="Z84" s="206">
        <v>117.6</v>
      </c>
      <c r="AA84" s="206">
        <v>38.19</v>
      </c>
      <c r="AB84" s="206">
        <v>0</v>
      </c>
      <c r="AC84" s="206">
        <v>14.86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75.8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246.92</v>
      </c>
      <c r="L85" s="206">
        <v>4.6500000000000004</v>
      </c>
      <c r="M85" s="206">
        <v>30.73</v>
      </c>
      <c r="N85" s="206">
        <v>50.01</v>
      </c>
      <c r="O85" s="206">
        <v>70.63</v>
      </c>
      <c r="P85" s="206">
        <v>26.43</v>
      </c>
      <c r="Q85" s="206">
        <v>8.8800000000000008</v>
      </c>
      <c r="R85" s="206">
        <v>16.04</v>
      </c>
      <c r="S85" s="206">
        <v>23.24</v>
      </c>
      <c r="T85" s="206">
        <v>0</v>
      </c>
      <c r="U85" s="206">
        <v>48.44</v>
      </c>
      <c r="V85" s="206">
        <v>7.68</v>
      </c>
      <c r="W85" s="206">
        <v>19.149999999999999</v>
      </c>
      <c r="X85" s="206">
        <v>41.63</v>
      </c>
      <c r="Y85" s="206">
        <v>0</v>
      </c>
      <c r="Z85" s="206">
        <v>117.6</v>
      </c>
      <c r="AA85" s="206">
        <v>38.19</v>
      </c>
      <c r="AB85" s="206">
        <v>0</v>
      </c>
      <c r="AC85" s="206">
        <v>14.86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75.8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246.92</v>
      </c>
      <c r="L86" s="206">
        <v>4.6500000000000004</v>
      </c>
      <c r="M86" s="206">
        <v>30.73</v>
      </c>
      <c r="N86" s="206">
        <v>50.01</v>
      </c>
      <c r="O86" s="206">
        <v>70.63</v>
      </c>
      <c r="P86" s="206">
        <v>26.43</v>
      </c>
      <c r="Q86" s="206">
        <v>8.8800000000000008</v>
      </c>
      <c r="R86" s="206">
        <v>16.04</v>
      </c>
      <c r="S86" s="206">
        <v>23.24</v>
      </c>
      <c r="T86" s="206">
        <v>0</v>
      </c>
      <c r="U86" s="206">
        <v>48.44</v>
      </c>
      <c r="V86" s="206">
        <v>7.68</v>
      </c>
      <c r="W86" s="206">
        <v>19.149999999999999</v>
      </c>
      <c r="X86" s="206">
        <v>41.63</v>
      </c>
      <c r="Y86" s="206">
        <v>0</v>
      </c>
      <c r="Z86" s="206">
        <v>117.6</v>
      </c>
      <c r="AA86" s="206">
        <v>38.19</v>
      </c>
      <c r="AB86" s="206">
        <v>0</v>
      </c>
      <c r="AC86" s="206">
        <v>14.86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75.8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246.93</v>
      </c>
      <c r="L87" s="206">
        <v>4.6500000000000004</v>
      </c>
      <c r="M87" s="206">
        <v>30.73</v>
      </c>
      <c r="N87" s="206">
        <v>50.01</v>
      </c>
      <c r="O87" s="206">
        <v>70.63</v>
      </c>
      <c r="P87" s="206">
        <v>26.43</v>
      </c>
      <c r="Q87" s="206">
        <v>8.8800000000000008</v>
      </c>
      <c r="R87" s="206">
        <v>16.04</v>
      </c>
      <c r="S87" s="206">
        <v>23.24</v>
      </c>
      <c r="T87" s="206">
        <v>0</v>
      </c>
      <c r="U87" s="206">
        <v>48.44</v>
      </c>
      <c r="V87" s="206">
        <v>7.68</v>
      </c>
      <c r="W87" s="206">
        <v>19.149999999999999</v>
      </c>
      <c r="X87" s="206">
        <v>41.63</v>
      </c>
      <c r="Y87" s="206">
        <v>0</v>
      </c>
      <c r="Z87" s="206">
        <v>117.6</v>
      </c>
      <c r="AA87" s="206">
        <v>38.19</v>
      </c>
      <c r="AB87" s="206">
        <v>0</v>
      </c>
      <c r="AC87" s="206">
        <v>14.86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75.8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246.92</v>
      </c>
      <c r="L88" s="206">
        <v>4.6500000000000004</v>
      </c>
      <c r="M88" s="206">
        <v>30.73</v>
      </c>
      <c r="N88" s="206">
        <v>50.01</v>
      </c>
      <c r="O88" s="206">
        <v>70.63</v>
      </c>
      <c r="P88" s="206">
        <v>26.43</v>
      </c>
      <c r="Q88" s="206">
        <v>8.8800000000000008</v>
      </c>
      <c r="R88" s="206">
        <v>16.04</v>
      </c>
      <c r="S88" s="206">
        <v>23.24</v>
      </c>
      <c r="T88" s="206">
        <v>0</v>
      </c>
      <c r="U88" s="206">
        <v>48.44</v>
      </c>
      <c r="V88" s="206">
        <v>7.68</v>
      </c>
      <c r="W88" s="206">
        <v>19.149999999999999</v>
      </c>
      <c r="X88" s="206">
        <v>41.63</v>
      </c>
      <c r="Y88" s="206">
        <v>0</v>
      </c>
      <c r="Z88" s="206">
        <v>117.6</v>
      </c>
      <c r="AA88" s="206">
        <v>38.19</v>
      </c>
      <c r="AB88" s="206">
        <v>0</v>
      </c>
      <c r="AC88" s="206">
        <v>14.86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82.26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246.92</v>
      </c>
      <c r="L89" s="206">
        <v>4.6500000000000004</v>
      </c>
      <c r="M89" s="206">
        <v>30.73</v>
      </c>
      <c r="N89" s="206">
        <v>50.01</v>
      </c>
      <c r="O89" s="206">
        <v>70.63</v>
      </c>
      <c r="P89" s="206">
        <v>26.43</v>
      </c>
      <c r="Q89" s="206">
        <v>8.8800000000000008</v>
      </c>
      <c r="R89" s="206">
        <v>16.04</v>
      </c>
      <c r="S89" s="206">
        <v>23.24</v>
      </c>
      <c r="T89" s="206">
        <v>0</v>
      </c>
      <c r="U89" s="206">
        <v>48.44</v>
      </c>
      <c r="V89" s="206">
        <v>7.68</v>
      </c>
      <c r="W89" s="206">
        <v>19.64</v>
      </c>
      <c r="X89" s="206">
        <v>41.63</v>
      </c>
      <c r="Y89" s="206">
        <v>0</v>
      </c>
      <c r="Z89" s="206">
        <v>117.6</v>
      </c>
      <c r="AA89" s="206">
        <v>38.19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82.26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246.92</v>
      </c>
      <c r="L90" s="206">
        <v>4.6500000000000004</v>
      </c>
      <c r="M90" s="206">
        <v>30.73</v>
      </c>
      <c r="N90" s="206">
        <v>50.01</v>
      </c>
      <c r="O90" s="206">
        <v>70.63</v>
      </c>
      <c r="P90" s="206">
        <v>26.43</v>
      </c>
      <c r="Q90" s="206">
        <v>8.8800000000000008</v>
      </c>
      <c r="R90" s="206">
        <v>16.04</v>
      </c>
      <c r="S90" s="206">
        <v>23.24</v>
      </c>
      <c r="T90" s="206">
        <v>0</v>
      </c>
      <c r="U90" s="206">
        <v>48.44</v>
      </c>
      <c r="V90" s="206">
        <v>7.68</v>
      </c>
      <c r="W90" s="206">
        <v>19.64</v>
      </c>
      <c r="X90" s="206">
        <v>41.63</v>
      </c>
      <c r="Y90" s="206">
        <v>0</v>
      </c>
      <c r="Z90" s="206">
        <v>117.6</v>
      </c>
      <c r="AA90" s="206">
        <v>38.19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82.26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246.92</v>
      </c>
      <c r="L91" s="206">
        <v>4.6500000000000004</v>
      </c>
      <c r="M91" s="206">
        <v>30.73</v>
      </c>
      <c r="N91" s="206">
        <v>50.01</v>
      </c>
      <c r="O91" s="206">
        <v>70.63</v>
      </c>
      <c r="P91" s="206">
        <v>26.43</v>
      </c>
      <c r="Q91" s="206">
        <v>13.24</v>
      </c>
      <c r="R91" s="206">
        <v>18.29</v>
      </c>
      <c r="S91" s="206">
        <v>27.65</v>
      </c>
      <c r="T91" s="206">
        <v>0</v>
      </c>
      <c r="U91" s="206">
        <v>48.44</v>
      </c>
      <c r="V91" s="206">
        <v>7.97</v>
      </c>
      <c r="W91" s="206">
        <v>19.64</v>
      </c>
      <c r="X91" s="206">
        <v>41.63</v>
      </c>
      <c r="Y91" s="206">
        <v>0</v>
      </c>
      <c r="Z91" s="206">
        <v>117.6</v>
      </c>
      <c r="AA91" s="206">
        <v>38.19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246.92</v>
      </c>
      <c r="L92" s="206">
        <v>4.6500000000000004</v>
      </c>
      <c r="M92" s="206">
        <v>30.73</v>
      </c>
      <c r="N92" s="206">
        <v>50.01</v>
      </c>
      <c r="O92" s="206">
        <v>70.63</v>
      </c>
      <c r="P92" s="206">
        <v>26.43</v>
      </c>
      <c r="Q92" s="206">
        <v>13.66</v>
      </c>
      <c r="R92" s="206">
        <v>18.29</v>
      </c>
      <c r="S92" s="206">
        <v>27.65</v>
      </c>
      <c r="T92" s="206">
        <v>0</v>
      </c>
      <c r="U92" s="206">
        <v>48.44</v>
      </c>
      <c r="V92" s="206">
        <v>7.68</v>
      </c>
      <c r="W92" s="206">
        <v>19.64</v>
      </c>
      <c r="X92" s="206">
        <v>41.63</v>
      </c>
      <c r="Y92" s="206">
        <v>0</v>
      </c>
      <c r="Z92" s="206">
        <v>117.6</v>
      </c>
      <c r="AA92" s="206">
        <v>38.19</v>
      </c>
      <c r="AB92" s="206">
        <v>0</v>
      </c>
      <c r="AC92" s="206">
        <v>14.86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246.92</v>
      </c>
      <c r="L93" s="206">
        <v>4.6500000000000004</v>
      </c>
      <c r="M93" s="206">
        <v>30.73</v>
      </c>
      <c r="N93" s="206">
        <v>50.01</v>
      </c>
      <c r="O93" s="206">
        <v>70.63</v>
      </c>
      <c r="P93" s="206">
        <v>26.43</v>
      </c>
      <c r="Q93" s="206">
        <v>13.66</v>
      </c>
      <c r="R93" s="206">
        <v>26.4</v>
      </c>
      <c r="S93" s="206">
        <v>20.73</v>
      </c>
      <c r="T93" s="206">
        <v>0</v>
      </c>
      <c r="U93" s="206">
        <v>48.44</v>
      </c>
      <c r="V93" s="206">
        <v>7.68</v>
      </c>
      <c r="W93" s="206">
        <v>19.64</v>
      </c>
      <c r="X93" s="206">
        <v>41.63</v>
      </c>
      <c r="Y93" s="206">
        <v>0</v>
      </c>
      <c r="Z93" s="206">
        <v>117.6</v>
      </c>
      <c r="AA93" s="206">
        <v>38.19</v>
      </c>
      <c r="AB93" s="206">
        <v>0</v>
      </c>
      <c r="AC93" s="206">
        <v>14.86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246.92</v>
      </c>
      <c r="L94" s="206">
        <v>1.86</v>
      </c>
      <c r="M94" s="206">
        <v>30.73</v>
      </c>
      <c r="N94" s="206">
        <v>50.01</v>
      </c>
      <c r="O94" s="206">
        <v>70.63</v>
      </c>
      <c r="P94" s="206">
        <v>26.43</v>
      </c>
      <c r="Q94" s="206">
        <v>13.66</v>
      </c>
      <c r="R94" s="206">
        <v>9.5299999999999994</v>
      </c>
      <c r="S94" s="206">
        <v>10</v>
      </c>
      <c r="T94" s="206">
        <v>0</v>
      </c>
      <c r="U94" s="206">
        <v>48.44</v>
      </c>
      <c r="V94" s="206">
        <v>0</v>
      </c>
      <c r="W94" s="206">
        <v>19.64</v>
      </c>
      <c r="X94" s="206">
        <v>41.63</v>
      </c>
      <c r="Y94" s="206">
        <v>0</v>
      </c>
      <c r="Z94" s="206">
        <v>117.6</v>
      </c>
      <c r="AA94" s="206">
        <v>38.19</v>
      </c>
      <c r="AB94" s="206">
        <v>0</v>
      </c>
      <c r="AC94" s="206">
        <v>14.86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246.92</v>
      </c>
      <c r="L95" s="206">
        <v>1.86</v>
      </c>
      <c r="M95" s="206">
        <v>30.73</v>
      </c>
      <c r="N95" s="206">
        <v>50.01</v>
      </c>
      <c r="O95" s="206">
        <v>70.63</v>
      </c>
      <c r="P95" s="206">
        <v>26.43</v>
      </c>
      <c r="Q95" s="206">
        <v>13.66</v>
      </c>
      <c r="R95" s="206">
        <v>9.5299999999999994</v>
      </c>
      <c r="S95" s="206">
        <v>10</v>
      </c>
      <c r="T95" s="206">
        <v>0</v>
      </c>
      <c r="U95" s="206">
        <v>48.44</v>
      </c>
      <c r="V95" s="206">
        <v>0</v>
      </c>
      <c r="W95" s="206">
        <v>12.53</v>
      </c>
      <c r="X95" s="206">
        <v>41.63</v>
      </c>
      <c r="Y95" s="206">
        <v>0</v>
      </c>
      <c r="Z95" s="206">
        <v>117.6</v>
      </c>
      <c r="AA95" s="206">
        <v>19.28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246.92</v>
      </c>
      <c r="L96" s="206">
        <v>1.86</v>
      </c>
      <c r="M96" s="206">
        <v>30.73</v>
      </c>
      <c r="N96" s="206">
        <v>50.01</v>
      </c>
      <c r="O96" s="206">
        <v>70.63</v>
      </c>
      <c r="P96" s="206">
        <v>26.43</v>
      </c>
      <c r="Q96" s="206">
        <v>13.66</v>
      </c>
      <c r="R96" s="206">
        <v>9.5299999999999994</v>
      </c>
      <c r="S96" s="206">
        <v>10</v>
      </c>
      <c r="T96" s="206">
        <v>0</v>
      </c>
      <c r="U96" s="206">
        <v>48.44</v>
      </c>
      <c r="V96" s="206">
        <v>0</v>
      </c>
      <c r="W96" s="206">
        <v>4.82</v>
      </c>
      <c r="X96" s="206">
        <v>19.28</v>
      </c>
      <c r="Y96" s="206">
        <v>0</v>
      </c>
      <c r="Z96" s="206">
        <v>117.6</v>
      </c>
      <c r="AA96" s="206">
        <v>19.28</v>
      </c>
      <c r="AB96" s="206">
        <v>0</v>
      </c>
      <c r="AC96" s="206">
        <v>14.86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246.92</v>
      </c>
      <c r="L97" s="206">
        <v>1.86</v>
      </c>
      <c r="M97" s="206">
        <v>30.73</v>
      </c>
      <c r="N97" s="206">
        <v>50.01</v>
      </c>
      <c r="O97" s="206">
        <v>70.63</v>
      </c>
      <c r="P97" s="206">
        <v>26.43</v>
      </c>
      <c r="Q97" s="206">
        <v>13.66</v>
      </c>
      <c r="R97" s="206">
        <v>9.5299999999999994</v>
      </c>
      <c r="S97" s="206">
        <v>10</v>
      </c>
      <c r="T97" s="206">
        <v>0</v>
      </c>
      <c r="U97" s="206">
        <v>48.44</v>
      </c>
      <c r="V97" s="206">
        <v>0</v>
      </c>
      <c r="W97" s="206">
        <v>4.82</v>
      </c>
      <c r="X97" s="206">
        <v>19.28</v>
      </c>
      <c r="Y97" s="206">
        <v>0</v>
      </c>
      <c r="Z97" s="206">
        <v>117.6</v>
      </c>
      <c r="AA97" s="206">
        <v>19.28</v>
      </c>
      <c r="AB97" s="206">
        <v>0</v>
      </c>
      <c r="AC97" s="206">
        <v>14.86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246.92</v>
      </c>
      <c r="L98" s="206">
        <v>1.86</v>
      </c>
      <c r="M98" s="206">
        <v>30.73</v>
      </c>
      <c r="N98" s="206">
        <v>50.01</v>
      </c>
      <c r="O98" s="206">
        <v>70.63</v>
      </c>
      <c r="P98" s="206">
        <v>26.43</v>
      </c>
      <c r="Q98" s="206">
        <v>13.66</v>
      </c>
      <c r="R98" s="206">
        <v>9.5299999999999994</v>
      </c>
      <c r="S98" s="206">
        <v>10</v>
      </c>
      <c r="T98" s="206">
        <v>0</v>
      </c>
      <c r="U98" s="206">
        <v>48.44</v>
      </c>
      <c r="V98" s="206">
        <v>0</v>
      </c>
      <c r="W98" s="206">
        <v>4.82</v>
      </c>
      <c r="X98" s="206">
        <v>19.28</v>
      </c>
      <c r="Y98" s="206">
        <v>0</v>
      </c>
      <c r="Z98" s="206">
        <v>117.6</v>
      </c>
      <c r="AA98" s="206">
        <v>19.28</v>
      </c>
      <c r="AB98" s="206">
        <v>0</v>
      </c>
      <c r="AC98" s="206">
        <v>14.86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8.0763274999999908</v>
      </c>
      <c r="L99">
        <f t="shared" si="0"/>
        <v>8.9902499999999885E-2</v>
      </c>
      <c r="M99">
        <f t="shared" si="0"/>
        <v>0.6547350000000004</v>
      </c>
      <c r="N99">
        <f t="shared" si="0"/>
        <v>1.0209750000000022</v>
      </c>
      <c r="O99">
        <f t="shared" si="0"/>
        <v>1.3891500000000017</v>
      </c>
      <c r="P99">
        <f t="shared" si="0"/>
        <v>0.58499499999999971</v>
      </c>
      <c r="Q99">
        <f t="shared" si="0"/>
        <v>9.2045000000000057E-2</v>
      </c>
      <c r="R99">
        <f t="shared" si="0"/>
        <v>0.20765750000000005</v>
      </c>
      <c r="S99">
        <f t="shared" si="0"/>
        <v>0.26104999999999995</v>
      </c>
      <c r="T99">
        <f t="shared" si="0"/>
        <v>0</v>
      </c>
      <c r="U99">
        <f t="shared" si="0"/>
        <v>1.1625599999999998</v>
      </c>
      <c r="V99">
        <f t="shared" si="0"/>
        <v>0.121735</v>
      </c>
      <c r="W99">
        <f t="shared" si="0"/>
        <v>0.37858750000000035</v>
      </c>
      <c r="X99">
        <f t="shared" si="0"/>
        <v>0.84574000000000116</v>
      </c>
      <c r="Y99">
        <f t="shared" si="0"/>
        <v>0</v>
      </c>
      <c r="Z99">
        <f t="shared" si="0"/>
        <v>2.470745000000004</v>
      </c>
      <c r="AA99">
        <f t="shared" si="0"/>
        <v>0.80102250000000108</v>
      </c>
      <c r="AB99">
        <f t="shared" si="0"/>
        <v>0</v>
      </c>
      <c r="AC99">
        <f t="shared" si="0"/>
        <v>0.34079249999999944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1.9581750000000031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0.41705250000000005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86.69</v>
      </c>
      <c r="L3" s="206">
        <v>13.94</v>
      </c>
      <c r="M3" s="206">
        <v>0</v>
      </c>
      <c r="N3" s="206">
        <v>28.92</v>
      </c>
      <c r="O3" s="206">
        <v>48.56</v>
      </c>
      <c r="P3" s="206">
        <v>65.92</v>
      </c>
      <c r="Q3" s="206">
        <v>0</v>
      </c>
      <c r="R3" s="206">
        <v>3</v>
      </c>
      <c r="S3" s="206">
        <v>3.22</v>
      </c>
      <c r="T3" s="206">
        <v>0</v>
      </c>
      <c r="U3" s="206">
        <v>267.2</v>
      </c>
      <c r="V3" s="206">
        <v>0</v>
      </c>
      <c r="W3" s="206">
        <v>3.85</v>
      </c>
      <c r="X3" s="206">
        <v>7.71</v>
      </c>
      <c r="Y3" s="206">
        <v>0</v>
      </c>
      <c r="Z3" s="206">
        <v>28.92</v>
      </c>
      <c r="AA3" s="206">
        <v>9.64</v>
      </c>
      <c r="AB3" s="206">
        <v>0</v>
      </c>
      <c r="AC3" s="206">
        <v>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47.56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86.7</v>
      </c>
      <c r="L4" s="206">
        <v>13.94</v>
      </c>
      <c r="M4" s="206">
        <v>0</v>
      </c>
      <c r="N4" s="206">
        <v>28.92</v>
      </c>
      <c r="O4" s="206">
        <v>48.56</v>
      </c>
      <c r="P4" s="206">
        <v>65.92</v>
      </c>
      <c r="Q4" s="206">
        <v>0</v>
      </c>
      <c r="R4" s="206">
        <v>3</v>
      </c>
      <c r="S4" s="206">
        <v>3.22</v>
      </c>
      <c r="T4" s="206">
        <v>0</v>
      </c>
      <c r="U4" s="206">
        <v>267.2</v>
      </c>
      <c r="V4" s="206">
        <v>0</v>
      </c>
      <c r="W4" s="206">
        <v>3.85</v>
      </c>
      <c r="X4" s="206">
        <v>7.71</v>
      </c>
      <c r="Y4" s="206">
        <v>0</v>
      </c>
      <c r="Z4" s="206">
        <v>28.92</v>
      </c>
      <c r="AA4" s="206">
        <v>9.64</v>
      </c>
      <c r="AB4" s="206">
        <v>0</v>
      </c>
      <c r="AC4" s="206">
        <v>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47.56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86.69</v>
      </c>
      <c r="L5" s="206">
        <v>13.94</v>
      </c>
      <c r="M5" s="206">
        <v>0</v>
      </c>
      <c r="N5" s="206">
        <v>28.92</v>
      </c>
      <c r="O5" s="206">
        <v>48.56</v>
      </c>
      <c r="P5" s="206">
        <v>65.92</v>
      </c>
      <c r="Q5" s="206">
        <v>0</v>
      </c>
      <c r="R5" s="206">
        <v>3</v>
      </c>
      <c r="S5" s="206">
        <v>3.22</v>
      </c>
      <c r="T5" s="206">
        <v>0</v>
      </c>
      <c r="U5" s="206">
        <v>267.2</v>
      </c>
      <c r="V5" s="206">
        <v>0</v>
      </c>
      <c r="W5" s="206">
        <v>3.85</v>
      </c>
      <c r="X5" s="206">
        <v>7.71</v>
      </c>
      <c r="Y5" s="206">
        <v>0</v>
      </c>
      <c r="Z5" s="206">
        <v>28.92</v>
      </c>
      <c r="AA5" s="206">
        <v>9.64</v>
      </c>
      <c r="AB5" s="206">
        <v>0</v>
      </c>
      <c r="AC5" s="206">
        <v>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47.56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86.7</v>
      </c>
      <c r="L6" s="206">
        <v>13.94</v>
      </c>
      <c r="M6" s="206">
        <v>0</v>
      </c>
      <c r="N6" s="206">
        <v>28.92</v>
      </c>
      <c r="O6" s="206">
        <v>48.56</v>
      </c>
      <c r="P6" s="206">
        <v>65.92</v>
      </c>
      <c r="Q6" s="206">
        <v>0</v>
      </c>
      <c r="R6" s="206">
        <v>3</v>
      </c>
      <c r="S6" s="206">
        <v>3.22</v>
      </c>
      <c r="T6" s="206">
        <v>0</v>
      </c>
      <c r="U6" s="206">
        <v>267.2</v>
      </c>
      <c r="V6" s="206">
        <v>0</v>
      </c>
      <c r="W6" s="206">
        <v>3.85</v>
      </c>
      <c r="X6" s="206">
        <v>7.71</v>
      </c>
      <c r="Y6" s="206">
        <v>0</v>
      </c>
      <c r="Z6" s="206">
        <v>28.92</v>
      </c>
      <c r="AA6" s="206">
        <v>9.64</v>
      </c>
      <c r="AB6" s="206">
        <v>0</v>
      </c>
      <c r="AC6" s="206">
        <v>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47.56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86.69</v>
      </c>
      <c r="L7" s="206">
        <v>13.94</v>
      </c>
      <c r="M7" s="206">
        <v>0</v>
      </c>
      <c r="N7" s="206">
        <v>28.92</v>
      </c>
      <c r="O7" s="206">
        <v>48.56</v>
      </c>
      <c r="P7" s="206">
        <v>65.92</v>
      </c>
      <c r="Q7" s="206">
        <v>0</v>
      </c>
      <c r="R7" s="206">
        <v>3</v>
      </c>
      <c r="S7" s="206">
        <v>3.22</v>
      </c>
      <c r="T7" s="206">
        <v>0</v>
      </c>
      <c r="U7" s="206">
        <v>267.2</v>
      </c>
      <c r="V7" s="206">
        <v>0</v>
      </c>
      <c r="W7" s="206">
        <v>3.85</v>
      </c>
      <c r="X7" s="206">
        <v>7.71</v>
      </c>
      <c r="Y7" s="206">
        <v>0</v>
      </c>
      <c r="Z7" s="206">
        <v>28.92</v>
      </c>
      <c r="AA7" s="206">
        <v>9.64</v>
      </c>
      <c r="AB7" s="206">
        <v>0</v>
      </c>
      <c r="AC7" s="206">
        <v>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47.56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86.7</v>
      </c>
      <c r="L8" s="206">
        <v>13.94</v>
      </c>
      <c r="M8" s="206">
        <v>0</v>
      </c>
      <c r="N8" s="206">
        <v>28.92</v>
      </c>
      <c r="O8" s="206">
        <v>48.56</v>
      </c>
      <c r="P8" s="206">
        <v>65.92</v>
      </c>
      <c r="Q8" s="206">
        <v>0</v>
      </c>
      <c r="R8" s="206">
        <v>3</v>
      </c>
      <c r="S8" s="206">
        <v>3.22</v>
      </c>
      <c r="T8" s="206">
        <v>0</v>
      </c>
      <c r="U8" s="206">
        <v>267.2</v>
      </c>
      <c r="V8" s="206">
        <v>0</v>
      </c>
      <c r="W8" s="206">
        <v>3.85</v>
      </c>
      <c r="X8" s="206">
        <v>7.71</v>
      </c>
      <c r="Y8" s="206">
        <v>0</v>
      </c>
      <c r="Z8" s="206">
        <v>28.92</v>
      </c>
      <c r="AA8" s="206">
        <v>9.64</v>
      </c>
      <c r="AB8" s="206">
        <v>0</v>
      </c>
      <c r="AC8" s="206">
        <v>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47.56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86.69</v>
      </c>
      <c r="L9" s="206">
        <v>13.94</v>
      </c>
      <c r="M9" s="206">
        <v>0</v>
      </c>
      <c r="N9" s="206">
        <v>28.92</v>
      </c>
      <c r="O9" s="206">
        <v>48.56</v>
      </c>
      <c r="P9" s="206">
        <v>65.92</v>
      </c>
      <c r="Q9" s="206">
        <v>0</v>
      </c>
      <c r="R9" s="206">
        <v>3</v>
      </c>
      <c r="S9" s="206">
        <v>3.22</v>
      </c>
      <c r="T9" s="206">
        <v>0</v>
      </c>
      <c r="U9" s="206">
        <v>267.2</v>
      </c>
      <c r="V9" s="206">
        <v>0</v>
      </c>
      <c r="W9" s="206">
        <v>3.85</v>
      </c>
      <c r="X9" s="206">
        <v>7.71</v>
      </c>
      <c r="Y9" s="206">
        <v>0</v>
      </c>
      <c r="Z9" s="206">
        <v>28.92</v>
      </c>
      <c r="AA9" s="206">
        <v>9.64</v>
      </c>
      <c r="AB9" s="206">
        <v>0</v>
      </c>
      <c r="AC9" s="206">
        <v>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47.56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86.7</v>
      </c>
      <c r="L10" s="206">
        <v>13.94</v>
      </c>
      <c r="M10" s="206">
        <v>0</v>
      </c>
      <c r="N10" s="206">
        <v>28.92</v>
      </c>
      <c r="O10" s="206">
        <v>48.56</v>
      </c>
      <c r="P10" s="206">
        <v>65.92</v>
      </c>
      <c r="Q10" s="206">
        <v>0</v>
      </c>
      <c r="R10" s="206">
        <v>3</v>
      </c>
      <c r="S10" s="206">
        <v>3.22</v>
      </c>
      <c r="T10" s="206">
        <v>0</v>
      </c>
      <c r="U10" s="206">
        <v>267.2</v>
      </c>
      <c r="V10" s="206">
        <v>0</v>
      </c>
      <c r="W10" s="206">
        <v>3.85</v>
      </c>
      <c r="X10" s="206">
        <v>7.71</v>
      </c>
      <c r="Y10" s="206">
        <v>0</v>
      </c>
      <c r="Z10" s="206">
        <v>28.92</v>
      </c>
      <c r="AA10" s="206">
        <v>9.64</v>
      </c>
      <c r="AB10" s="206">
        <v>0</v>
      </c>
      <c r="AC10" s="206">
        <v>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47.56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86.69</v>
      </c>
      <c r="L11" s="206">
        <v>13.94</v>
      </c>
      <c r="M11" s="206">
        <v>0</v>
      </c>
      <c r="N11" s="206">
        <v>29.11</v>
      </c>
      <c r="O11" s="206">
        <v>48.84</v>
      </c>
      <c r="P11" s="206">
        <v>66.39</v>
      </c>
      <c r="Q11" s="206">
        <v>0</v>
      </c>
      <c r="R11" s="206">
        <v>3</v>
      </c>
      <c r="S11" s="206">
        <v>3</v>
      </c>
      <c r="T11" s="206">
        <v>0</v>
      </c>
      <c r="U11" s="206">
        <v>267.2</v>
      </c>
      <c r="V11" s="206">
        <v>0</v>
      </c>
      <c r="W11" s="206">
        <v>3.85</v>
      </c>
      <c r="X11" s="206">
        <v>7.71</v>
      </c>
      <c r="Y11" s="206">
        <v>0</v>
      </c>
      <c r="Z11" s="206">
        <v>28.92</v>
      </c>
      <c r="AA11" s="206">
        <v>9.64</v>
      </c>
      <c r="AB11" s="206">
        <v>0</v>
      </c>
      <c r="AC11" s="206">
        <v>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47.56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86.7</v>
      </c>
      <c r="L12" s="206">
        <v>13.94</v>
      </c>
      <c r="M12" s="206">
        <v>0</v>
      </c>
      <c r="N12" s="206">
        <v>29.11</v>
      </c>
      <c r="O12" s="206">
        <v>48.84</v>
      </c>
      <c r="P12" s="206">
        <v>66.39</v>
      </c>
      <c r="Q12" s="206">
        <v>0</v>
      </c>
      <c r="R12" s="206">
        <v>3</v>
      </c>
      <c r="S12" s="206">
        <v>3</v>
      </c>
      <c r="T12" s="206">
        <v>0</v>
      </c>
      <c r="U12" s="206">
        <v>267.2</v>
      </c>
      <c r="V12" s="206">
        <v>0</v>
      </c>
      <c r="W12" s="206">
        <v>3.85</v>
      </c>
      <c r="X12" s="206">
        <v>7.71</v>
      </c>
      <c r="Y12" s="206">
        <v>0</v>
      </c>
      <c r="Z12" s="206">
        <v>28.92</v>
      </c>
      <c r="AA12" s="206">
        <v>9.64</v>
      </c>
      <c r="AB12" s="206">
        <v>0</v>
      </c>
      <c r="AC12" s="206">
        <v>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47.56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86.69</v>
      </c>
      <c r="L13" s="206">
        <v>13.94</v>
      </c>
      <c r="M13" s="206">
        <v>0</v>
      </c>
      <c r="N13" s="206">
        <v>28.92</v>
      </c>
      <c r="O13" s="206">
        <v>48.56</v>
      </c>
      <c r="P13" s="206">
        <v>65.92</v>
      </c>
      <c r="Q13" s="206">
        <v>0</v>
      </c>
      <c r="R13" s="206">
        <v>3</v>
      </c>
      <c r="S13" s="206">
        <v>3</v>
      </c>
      <c r="T13" s="206">
        <v>0</v>
      </c>
      <c r="U13" s="206">
        <v>267.2</v>
      </c>
      <c r="V13" s="206">
        <v>0</v>
      </c>
      <c r="W13" s="206">
        <v>3.85</v>
      </c>
      <c r="X13" s="206">
        <v>7.71</v>
      </c>
      <c r="Y13" s="206">
        <v>0</v>
      </c>
      <c r="Z13" s="206">
        <v>28.92</v>
      </c>
      <c r="AA13" s="206">
        <v>9.64</v>
      </c>
      <c r="AB13" s="206">
        <v>0</v>
      </c>
      <c r="AC13" s="206">
        <v>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47.56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86.7</v>
      </c>
      <c r="L14" s="206">
        <v>13.94</v>
      </c>
      <c r="M14" s="206">
        <v>0</v>
      </c>
      <c r="N14" s="206">
        <v>28.92</v>
      </c>
      <c r="O14" s="206">
        <v>48.56</v>
      </c>
      <c r="P14" s="206">
        <v>65.92</v>
      </c>
      <c r="Q14" s="206">
        <v>0</v>
      </c>
      <c r="R14" s="206">
        <v>3</v>
      </c>
      <c r="S14" s="206">
        <v>3</v>
      </c>
      <c r="T14" s="206">
        <v>0</v>
      </c>
      <c r="U14" s="206">
        <v>267.2</v>
      </c>
      <c r="V14" s="206">
        <v>0</v>
      </c>
      <c r="W14" s="206">
        <v>3.85</v>
      </c>
      <c r="X14" s="206">
        <v>7.71</v>
      </c>
      <c r="Y14" s="206">
        <v>0</v>
      </c>
      <c r="Z14" s="206">
        <v>28.92</v>
      </c>
      <c r="AA14" s="206">
        <v>9.64</v>
      </c>
      <c r="AB14" s="206">
        <v>0</v>
      </c>
      <c r="AC14" s="206">
        <v>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47.56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86.69</v>
      </c>
      <c r="L15" s="206">
        <v>13.94</v>
      </c>
      <c r="M15" s="206">
        <v>0</v>
      </c>
      <c r="N15" s="206">
        <v>28.92</v>
      </c>
      <c r="O15" s="206">
        <v>48.56</v>
      </c>
      <c r="P15" s="206">
        <v>65.92</v>
      </c>
      <c r="Q15" s="206">
        <v>0</v>
      </c>
      <c r="R15" s="206">
        <v>3</v>
      </c>
      <c r="S15" s="206">
        <v>3</v>
      </c>
      <c r="T15" s="206">
        <v>0</v>
      </c>
      <c r="U15" s="206">
        <v>267.2</v>
      </c>
      <c r="V15" s="206">
        <v>0</v>
      </c>
      <c r="W15" s="206">
        <v>3.85</v>
      </c>
      <c r="X15" s="206">
        <v>7.71</v>
      </c>
      <c r="Y15" s="206">
        <v>0</v>
      </c>
      <c r="Z15" s="206">
        <v>28.92</v>
      </c>
      <c r="AA15" s="206">
        <v>9.64</v>
      </c>
      <c r="AB15" s="206">
        <v>0</v>
      </c>
      <c r="AC15" s="206">
        <v>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47.56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86.7</v>
      </c>
      <c r="L16" s="206">
        <v>13.94</v>
      </c>
      <c r="M16" s="206">
        <v>0</v>
      </c>
      <c r="N16" s="206">
        <v>28.92</v>
      </c>
      <c r="O16" s="206">
        <v>48.56</v>
      </c>
      <c r="P16" s="206">
        <v>65.92</v>
      </c>
      <c r="Q16" s="206">
        <v>0</v>
      </c>
      <c r="R16" s="206">
        <v>3</v>
      </c>
      <c r="S16" s="206">
        <v>3</v>
      </c>
      <c r="T16" s="206">
        <v>0</v>
      </c>
      <c r="U16" s="206">
        <v>267.2</v>
      </c>
      <c r="V16" s="206">
        <v>0</v>
      </c>
      <c r="W16" s="206">
        <v>3.85</v>
      </c>
      <c r="X16" s="206">
        <v>7.71</v>
      </c>
      <c r="Y16" s="206">
        <v>0</v>
      </c>
      <c r="Z16" s="206">
        <v>28.92</v>
      </c>
      <c r="AA16" s="206">
        <v>9.64</v>
      </c>
      <c r="AB16" s="206">
        <v>0</v>
      </c>
      <c r="AC16" s="206">
        <v>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47.56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86.69</v>
      </c>
      <c r="L17" s="206">
        <v>13.94</v>
      </c>
      <c r="M17" s="206">
        <v>0</v>
      </c>
      <c r="N17" s="206">
        <v>28.92</v>
      </c>
      <c r="O17" s="206">
        <v>48.56</v>
      </c>
      <c r="P17" s="206">
        <v>65.92</v>
      </c>
      <c r="Q17" s="206">
        <v>0</v>
      </c>
      <c r="R17" s="206">
        <v>3</v>
      </c>
      <c r="S17" s="206">
        <v>3</v>
      </c>
      <c r="T17" s="206">
        <v>0</v>
      </c>
      <c r="U17" s="206">
        <v>267.2</v>
      </c>
      <c r="V17" s="206">
        <v>0</v>
      </c>
      <c r="W17" s="206">
        <v>3.85</v>
      </c>
      <c r="X17" s="206">
        <v>7.71</v>
      </c>
      <c r="Y17" s="206">
        <v>0</v>
      </c>
      <c r="Z17" s="206">
        <v>28.92</v>
      </c>
      <c r="AA17" s="206">
        <v>9.64</v>
      </c>
      <c r="AB17" s="206">
        <v>0</v>
      </c>
      <c r="AC17" s="206">
        <v>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47.56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86.7</v>
      </c>
      <c r="L18" s="206">
        <v>13.94</v>
      </c>
      <c r="M18" s="206">
        <v>0</v>
      </c>
      <c r="N18" s="206">
        <v>28.92</v>
      </c>
      <c r="O18" s="206">
        <v>48.56</v>
      </c>
      <c r="P18" s="206">
        <v>65.92</v>
      </c>
      <c r="Q18" s="206">
        <v>0</v>
      </c>
      <c r="R18" s="206">
        <v>3</v>
      </c>
      <c r="S18" s="206">
        <v>3</v>
      </c>
      <c r="T18" s="206">
        <v>0</v>
      </c>
      <c r="U18" s="206">
        <v>267.2</v>
      </c>
      <c r="V18" s="206">
        <v>0</v>
      </c>
      <c r="W18" s="206">
        <v>3.85</v>
      </c>
      <c r="X18" s="206">
        <v>7.71</v>
      </c>
      <c r="Y18" s="206">
        <v>0</v>
      </c>
      <c r="Z18" s="206">
        <v>28.92</v>
      </c>
      <c r="AA18" s="206">
        <v>9.64</v>
      </c>
      <c r="AB18" s="206">
        <v>0</v>
      </c>
      <c r="AC18" s="206">
        <v>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47.56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86.69</v>
      </c>
      <c r="L19" s="206">
        <v>13.94</v>
      </c>
      <c r="M19" s="206">
        <v>0</v>
      </c>
      <c r="N19" s="206">
        <v>28.92</v>
      </c>
      <c r="O19" s="206">
        <v>48.56</v>
      </c>
      <c r="P19" s="206">
        <v>65.92</v>
      </c>
      <c r="Q19" s="206">
        <v>0</v>
      </c>
      <c r="R19" s="206">
        <v>3</v>
      </c>
      <c r="S19" s="206">
        <v>3</v>
      </c>
      <c r="T19" s="206">
        <v>0</v>
      </c>
      <c r="U19" s="206">
        <v>267.2</v>
      </c>
      <c r="V19" s="206">
        <v>0</v>
      </c>
      <c r="W19" s="206">
        <v>3.85</v>
      </c>
      <c r="X19" s="206">
        <v>7.71</v>
      </c>
      <c r="Y19" s="206">
        <v>0</v>
      </c>
      <c r="Z19" s="206">
        <v>28.92</v>
      </c>
      <c r="AA19" s="206">
        <v>9.64</v>
      </c>
      <c r="AB19" s="206">
        <v>0</v>
      </c>
      <c r="AC19" s="206">
        <v>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47.56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86.7</v>
      </c>
      <c r="L20" s="206">
        <v>13.94</v>
      </c>
      <c r="M20" s="206">
        <v>0</v>
      </c>
      <c r="N20" s="206">
        <v>28.92</v>
      </c>
      <c r="O20" s="206">
        <v>48.56</v>
      </c>
      <c r="P20" s="206">
        <v>65.92</v>
      </c>
      <c r="Q20" s="206">
        <v>0</v>
      </c>
      <c r="R20" s="206">
        <v>3</v>
      </c>
      <c r="S20" s="206">
        <v>3</v>
      </c>
      <c r="T20" s="206">
        <v>0</v>
      </c>
      <c r="U20" s="206">
        <v>267.2</v>
      </c>
      <c r="V20" s="206">
        <v>0</v>
      </c>
      <c r="W20" s="206">
        <v>3.85</v>
      </c>
      <c r="X20" s="206">
        <v>7.71</v>
      </c>
      <c r="Y20" s="206">
        <v>0</v>
      </c>
      <c r="Z20" s="206">
        <v>28.92</v>
      </c>
      <c r="AA20" s="206">
        <v>9.64</v>
      </c>
      <c r="AB20" s="206">
        <v>0</v>
      </c>
      <c r="AC20" s="206">
        <v>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47.56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86.69</v>
      </c>
      <c r="L21" s="206">
        <v>13.94</v>
      </c>
      <c r="M21" s="206">
        <v>0</v>
      </c>
      <c r="N21" s="206">
        <v>28.92</v>
      </c>
      <c r="O21" s="206">
        <v>48.56</v>
      </c>
      <c r="P21" s="206">
        <v>65.92</v>
      </c>
      <c r="Q21" s="206">
        <v>0</v>
      </c>
      <c r="R21" s="206">
        <v>3</v>
      </c>
      <c r="S21" s="206">
        <v>3</v>
      </c>
      <c r="T21" s="206">
        <v>0</v>
      </c>
      <c r="U21" s="206">
        <v>267.2</v>
      </c>
      <c r="V21" s="206">
        <v>0</v>
      </c>
      <c r="W21" s="206">
        <v>3.85</v>
      </c>
      <c r="X21" s="206">
        <v>7.71</v>
      </c>
      <c r="Y21" s="206">
        <v>0</v>
      </c>
      <c r="Z21" s="206">
        <v>28.92</v>
      </c>
      <c r="AA21" s="206">
        <v>9.64</v>
      </c>
      <c r="AB21" s="206">
        <v>0</v>
      </c>
      <c r="AC21" s="206">
        <v>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47.56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86.7</v>
      </c>
      <c r="L22" s="206">
        <v>13.94</v>
      </c>
      <c r="M22" s="206">
        <v>0</v>
      </c>
      <c r="N22" s="206">
        <v>28.92</v>
      </c>
      <c r="O22" s="206">
        <v>48.56</v>
      </c>
      <c r="P22" s="206">
        <v>65.92</v>
      </c>
      <c r="Q22" s="206">
        <v>0</v>
      </c>
      <c r="R22" s="206">
        <v>3</v>
      </c>
      <c r="S22" s="206">
        <v>3</v>
      </c>
      <c r="T22" s="206">
        <v>0</v>
      </c>
      <c r="U22" s="206">
        <v>267.2</v>
      </c>
      <c r="V22" s="206">
        <v>0</v>
      </c>
      <c r="W22" s="206">
        <v>3.85</v>
      </c>
      <c r="X22" s="206">
        <v>7.71</v>
      </c>
      <c r="Y22" s="206">
        <v>0</v>
      </c>
      <c r="Z22" s="206">
        <v>28.92</v>
      </c>
      <c r="AA22" s="206">
        <v>9.64</v>
      </c>
      <c r="AB22" s="206">
        <v>0</v>
      </c>
      <c r="AC22" s="206">
        <v>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47.56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86.3</v>
      </c>
      <c r="L23" s="206">
        <v>13.94</v>
      </c>
      <c r="M23" s="206">
        <v>0</v>
      </c>
      <c r="N23" s="206">
        <v>28.92</v>
      </c>
      <c r="O23" s="206">
        <v>48.56</v>
      </c>
      <c r="P23" s="206">
        <v>65.92</v>
      </c>
      <c r="Q23" s="206">
        <v>0</v>
      </c>
      <c r="R23" s="206">
        <v>3</v>
      </c>
      <c r="S23" s="206">
        <v>2.34</v>
      </c>
      <c r="T23" s="206">
        <v>0</v>
      </c>
      <c r="U23" s="206">
        <v>267.2</v>
      </c>
      <c r="V23" s="206">
        <v>0</v>
      </c>
      <c r="W23" s="206">
        <v>3.01</v>
      </c>
      <c r="X23" s="206">
        <v>22.62</v>
      </c>
      <c r="Y23" s="206">
        <v>0</v>
      </c>
      <c r="Z23" s="206">
        <v>28.92</v>
      </c>
      <c r="AA23" s="206">
        <v>9.64</v>
      </c>
      <c r="AB23" s="206">
        <v>0</v>
      </c>
      <c r="AC23" s="206">
        <v>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47.56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86.3</v>
      </c>
      <c r="L24" s="206">
        <v>13.94</v>
      </c>
      <c r="M24" s="206">
        <v>0</v>
      </c>
      <c r="N24" s="206">
        <v>28.92</v>
      </c>
      <c r="O24" s="206">
        <v>48.56</v>
      </c>
      <c r="P24" s="206">
        <v>65.92</v>
      </c>
      <c r="Q24" s="206">
        <v>0</v>
      </c>
      <c r="R24" s="206">
        <v>3</v>
      </c>
      <c r="S24" s="206">
        <v>2.34</v>
      </c>
      <c r="T24" s="206">
        <v>0</v>
      </c>
      <c r="U24" s="206">
        <v>267.2</v>
      </c>
      <c r="V24" s="206">
        <v>0</v>
      </c>
      <c r="W24" s="206">
        <v>11.21</v>
      </c>
      <c r="X24" s="206">
        <v>24.08</v>
      </c>
      <c r="Y24" s="206">
        <v>0</v>
      </c>
      <c r="Z24" s="206">
        <v>28.92</v>
      </c>
      <c r="AA24" s="206">
        <v>9.64</v>
      </c>
      <c r="AB24" s="206">
        <v>0</v>
      </c>
      <c r="AC24" s="206">
        <v>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47.56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86.46</v>
      </c>
      <c r="L25" s="206">
        <v>13.94</v>
      </c>
      <c r="M25" s="206">
        <v>0</v>
      </c>
      <c r="N25" s="206">
        <v>28.92</v>
      </c>
      <c r="O25" s="206">
        <v>48.56</v>
      </c>
      <c r="P25" s="206">
        <v>65.92</v>
      </c>
      <c r="Q25" s="206">
        <v>0</v>
      </c>
      <c r="R25" s="206">
        <v>3</v>
      </c>
      <c r="S25" s="206">
        <v>2.0699999999999998</v>
      </c>
      <c r="T25" s="206">
        <v>0</v>
      </c>
      <c r="U25" s="206">
        <v>267.2</v>
      </c>
      <c r="V25" s="206">
        <v>0</v>
      </c>
      <c r="W25" s="206">
        <v>11.36</v>
      </c>
      <c r="X25" s="206">
        <v>24.08</v>
      </c>
      <c r="Y25" s="206">
        <v>0</v>
      </c>
      <c r="Z25" s="206">
        <v>28.92</v>
      </c>
      <c r="AA25" s="206">
        <v>22.08</v>
      </c>
      <c r="AB25" s="206">
        <v>0</v>
      </c>
      <c r="AC25" s="206">
        <v>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47.56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77.11</v>
      </c>
      <c r="L26" s="206">
        <v>13.94</v>
      </c>
      <c r="M26" s="206">
        <v>0</v>
      </c>
      <c r="N26" s="206">
        <v>28.92</v>
      </c>
      <c r="O26" s="206">
        <v>48.56</v>
      </c>
      <c r="P26" s="206">
        <v>65.92</v>
      </c>
      <c r="Q26" s="206">
        <v>0</v>
      </c>
      <c r="R26" s="206">
        <v>2.89</v>
      </c>
      <c r="S26" s="206">
        <v>1.99</v>
      </c>
      <c r="T26" s="206">
        <v>0</v>
      </c>
      <c r="U26" s="206">
        <v>267.2</v>
      </c>
      <c r="V26" s="206">
        <v>0</v>
      </c>
      <c r="W26" s="206">
        <v>11.36</v>
      </c>
      <c r="X26" s="206">
        <v>24.08</v>
      </c>
      <c r="Y26" s="206">
        <v>0</v>
      </c>
      <c r="Z26" s="206">
        <v>58.46</v>
      </c>
      <c r="AA26" s="206">
        <v>22.08</v>
      </c>
      <c r="AB26" s="206">
        <v>0</v>
      </c>
      <c r="AC26" s="206">
        <v>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47.56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77.11</v>
      </c>
      <c r="L27" s="206">
        <v>13.94</v>
      </c>
      <c r="M27" s="206">
        <v>0</v>
      </c>
      <c r="N27" s="206">
        <v>28.92</v>
      </c>
      <c r="O27" s="206">
        <v>48.56</v>
      </c>
      <c r="P27" s="206">
        <v>65.92</v>
      </c>
      <c r="Q27" s="206">
        <v>0</v>
      </c>
      <c r="R27" s="206">
        <v>2.89</v>
      </c>
      <c r="S27" s="206">
        <v>1.99</v>
      </c>
      <c r="T27" s="206">
        <v>0</v>
      </c>
      <c r="U27" s="206">
        <v>267.2</v>
      </c>
      <c r="V27" s="206">
        <v>0</v>
      </c>
      <c r="W27" s="206">
        <v>11.36</v>
      </c>
      <c r="X27" s="206">
        <v>24.08</v>
      </c>
      <c r="Y27" s="206">
        <v>0</v>
      </c>
      <c r="Z27" s="206">
        <v>68.13</v>
      </c>
      <c r="AA27" s="206">
        <v>22.08</v>
      </c>
      <c r="AB27" s="206">
        <v>0</v>
      </c>
      <c r="AC27" s="206">
        <v>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47.56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106.03</v>
      </c>
      <c r="L28" s="206">
        <v>40.479999999999997</v>
      </c>
      <c r="M28" s="206">
        <v>0</v>
      </c>
      <c r="N28" s="206">
        <v>28.92</v>
      </c>
      <c r="O28" s="206">
        <v>48.56</v>
      </c>
      <c r="P28" s="206">
        <v>65.92</v>
      </c>
      <c r="Q28" s="206">
        <v>0</v>
      </c>
      <c r="R28" s="206">
        <v>5.19</v>
      </c>
      <c r="S28" s="206">
        <v>6.46</v>
      </c>
      <c r="T28" s="206">
        <v>0</v>
      </c>
      <c r="U28" s="206">
        <v>267.2</v>
      </c>
      <c r="V28" s="206">
        <v>4.3099999999999996</v>
      </c>
      <c r="W28" s="206">
        <v>11.36</v>
      </c>
      <c r="X28" s="206">
        <v>24.08</v>
      </c>
      <c r="Y28" s="206">
        <v>0</v>
      </c>
      <c r="Z28" s="206">
        <v>68.13</v>
      </c>
      <c r="AA28" s="206">
        <v>22.08</v>
      </c>
      <c r="AB28" s="206">
        <v>0</v>
      </c>
      <c r="AC28" s="206">
        <v>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2.4700000000000002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106.03</v>
      </c>
      <c r="L29" s="206">
        <v>40.479999999999997</v>
      </c>
      <c r="M29" s="206">
        <v>0</v>
      </c>
      <c r="N29" s="206">
        <v>28.92</v>
      </c>
      <c r="O29" s="206">
        <v>48.56</v>
      </c>
      <c r="P29" s="206">
        <v>65.92</v>
      </c>
      <c r="Q29" s="206">
        <v>0</v>
      </c>
      <c r="R29" s="206">
        <v>5.19</v>
      </c>
      <c r="S29" s="206">
        <v>6.46</v>
      </c>
      <c r="T29" s="206">
        <v>0</v>
      </c>
      <c r="U29" s="206">
        <v>267.2</v>
      </c>
      <c r="V29" s="206">
        <v>3.81</v>
      </c>
      <c r="W29" s="206">
        <v>11.36</v>
      </c>
      <c r="X29" s="206">
        <v>24.08</v>
      </c>
      <c r="Y29" s="206">
        <v>0</v>
      </c>
      <c r="Z29" s="206">
        <v>68.13</v>
      </c>
      <c r="AA29" s="206">
        <v>22.08</v>
      </c>
      <c r="AB29" s="206">
        <v>0</v>
      </c>
      <c r="AC29" s="206">
        <v>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3.03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159.08000000000001</v>
      </c>
      <c r="L30" s="206">
        <v>40.479999999999997</v>
      </c>
      <c r="M30" s="206">
        <v>0</v>
      </c>
      <c r="N30" s="206">
        <v>28.92</v>
      </c>
      <c r="O30" s="206">
        <v>48.56</v>
      </c>
      <c r="P30" s="206">
        <v>65.92</v>
      </c>
      <c r="Q30" s="206">
        <v>0</v>
      </c>
      <c r="R30" s="206">
        <v>5.19</v>
      </c>
      <c r="S30" s="206">
        <v>6.46</v>
      </c>
      <c r="T30" s="206">
        <v>0</v>
      </c>
      <c r="U30" s="206">
        <v>267.2</v>
      </c>
      <c r="V30" s="206">
        <v>4.1100000000000003</v>
      </c>
      <c r="W30" s="206">
        <v>11.36</v>
      </c>
      <c r="X30" s="206">
        <v>24.08</v>
      </c>
      <c r="Y30" s="206">
        <v>0</v>
      </c>
      <c r="Z30" s="206">
        <v>68.13</v>
      </c>
      <c r="AA30" s="206">
        <v>22.08</v>
      </c>
      <c r="AB30" s="206">
        <v>0</v>
      </c>
      <c r="AC30" s="206">
        <v>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6.4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159.08000000000001</v>
      </c>
      <c r="L31" s="206">
        <v>40.479999999999997</v>
      </c>
      <c r="M31" s="206">
        <v>0</v>
      </c>
      <c r="N31" s="206">
        <v>28.92</v>
      </c>
      <c r="O31" s="206">
        <v>48.56</v>
      </c>
      <c r="P31" s="206">
        <v>65.92</v>
      </c>
      <c r="Q31" s="206">
        <v>0</v>
      </c>
      <c r="R31" s="206">
        <v>5.19</v>
      </c>
      <c r="S31" s="206">
        <v>6.46</v>
      </c>
      <c r="T31" s="206">
        <v>0</v>
      </c>
      <c r="U31" s="206">
        <v>267.2</v>
      </c>
      <c r="V31" s="206">
        <v>3.81</v>
      </c>
      <c r="W31" s="206">
        <v>11.36</v>
      </c>
      <c r="X31" s="206">
        <v>24.08</v>
      </c>
      <c r="Y31" s="206">
        <v>0</v>
      </c>
      <c r="Z31" s="206">
        <v>68.13</v>
      </c>
      <c r="AA31" s="206">
        <v>22.08</v>
      </c>
      <c r="AB31" s="206">
        <v>0</v>
      </c>
      <c r="AC31" s="206">
        <v>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159.08000000000001</v>
      </c>
      <c r="L32" s="206">
        <v>40.479999999999997</v>
      </c>
      <c r="M32" s="206">
        <v>0</v>
      </c>
      <c r="N32" s="206">
        <v>28.92</v>
      </c>
      <c r="O32" s="206">
        <v>48.56</v>
      </c>
      <c r="P32" s="206">
        <v>65.92</v>
      </c>
      <c r="Q32" s="206">
        <v>0</v>
      </c>
      <c r="R32" s="206">
        <v>5.19</v>
      </c>
      <c r="S32" s="206">
        <v>6.46</v>
      </c>
      <c r="T32" s="206">
        <v>0</v>
      </c>
      <c r="U32" s="206">
        <v>267.2</v>
      </c>
      <c r="V32" s="206">
        <v>3.81</v>
      </c>
      <c r="W32" s="206">
        <v>11.36</v>
      </c>
      <c r="X32" s="206">
        <v>24.08</v>
      </c>
      <c r="Y32" s="206">
        <v>0</v>
      </c>
      <c r="Z32" s="206">
        <v>68.13</v>
      </c>
      <c r="AA32" s="206">
        <v>22.08</v>
      </c>
      <c r="AB32" s="206">
        <v>0</v>
      </c>
      <c r="AC32" s="206">
        <v>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20.93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159.08000000000001</v>
      </c>
      <c r="L33" s="206">
        <v>40.479999999999997</v>
      </c>
      <c r="M33" s="206">
        <v>0</v>
      </c>
      <c r="N33" s="206">
        <v>28.92</v>
      </c>
      <c r="O33" s="206">
        <v>48.56</v>
      </c>
      <c r="P33" s="206">
        <v>65.92</v>
      </c>
      <c r="Q33" s="206">
        <v>0</v>
      </c>
      <c r="R33" s="206">
        <v>5.19</v>
      </c>
      <c r="S33" s="206">
        <v>6.46</v>
      </c>
      <c r="T33" s="206">
        <v>0</v>
      </c>
      <c r="U33" s="206">
        <v>267.2</v>
      </c>
      <c r="V33" s="206">
        <v>3.81</v>
      </c>
      <c r="W33" s="206">
        <v>10.84</v>
      </c>
      <c r="X33" s="206">
        <v>24.08</v>
      </c>
      <c r="Y33" s="206">
        <v>0</v>
      </c>
      <c r="Z33" s="206">
        <v>68.13</v>
      </c>
      <c r="AA33" s="206">
        <v>22.08</v>
      </c>
      <c r="AB33" s="206">
        <v>0</v>
      </c>
      <c r="AC33" s="206">
        <v>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45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159.08000000000001</v>
      </c>
      <c r="L34" s="206">
        <v>40.479999999999997</v>
      </c>
      <c r="M34" s="206">
        <v>0</v>
      </c>
      <c r="N34" s="206">
        <v>28.92</v>
      </c>
      <c r="O34" s="206">
        <v>48.56</v>
      </c>
      <c r="P34" s="206">
        <v>65.92</v>
      </c>
      <c r="Q34" s="206">
        <v>0</v>
      </c>
      <c r="R34" s="206">
        <v>5.19</v>
      </c>
      <c r="S34" s="206">
        <v>6.46</v>
      </c>
      <c r="T34" s="206">
        <v>0</v>
      </c>
      <c r="U34" s="206">
        <v>267.2</v>
      </c>
      <c r="V34" s="206">
        <v>3.81</v>
      </c>
      <c r="W34" s="206">
        <v>10.84</v>
      </c>
      <c r="X34" s="206">
        <v>24.08</v>
      </c>
      <c r="Y34" s="206">
        <v>0</v>
      </c>
      <c r="Z34" s="206">
        <v>68.13</v>
      </c>
      <c r="AA34" s="206">
        <v>22.08</v>
      </c>
      <c r="AB34" s="206">
        <v>0</v>
      </c>
      <c r="AC34" s="206">
        <v>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45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159.08000000000001</v>
      </c>
      <c r="L35" s="206">
        <v>40.479999999999997</v>
      </c>
      <c r="M35" s="206">
        <v>0</v>
      </c>
      <c r="N35" s="206">
        <v>28.92</v>
      </c>
      <c r="O35" s="206">
        <v>48.56</v>
      </c>
      <c r="P35" s="206">
        <v>65.92</v>
      </c>
      <c r="Q35" s="206">
        <v>0</v>
      </c>
      <c r="R35" s="206">
        <v>5.19</v>
      </c>
      <c r="S35" s="206">
        <v>6.46</v>
      </c>
      <c r="T35" s="206">
        <v>0</v>
      </c>
      <c r="U35" s="206">
        <v>267.2</v>
      </c>
      <c r="V35" s="206">
        <v>3.81</v>
      </c>
      <c r="W35" s="206">
        <v>11.36</v>
      </c>
      <c r="X35" s="206">
        <v>24.08</v>
      </c>
      <c r="Y35" s="206">
        <v>0</v>
      </c>
      <c r="Z35" s="206">
        <v>68.13</v>
      </c>
      <c r="AA35" s="206">
        <v>22.08</v>
      </c>
      <c r="AB35" s="206">
        <v>0</v>
      </c>
      <c r="AC35" s="206">
        <v>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45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159.08000000000001</v>
      </c>
      <c r="L36" s="206">
        <v>40.479999999999997</v>
      </c>
      <c r="M36" s="206">
        <v>0</v>
      </c>
      <c r="N36" s="206">
        <v>28.92</v>
      </c>
      <c r="O36" s="206">
        <v>48.56</v>
      </c>
      <c r="P36" s="206">
        <v>65.92</v>
      </c>
      <c r="Q36" s="206">
        <v>0</v>
      </c>
      <c r="R36" s="206">
        <v>5.19</v>
      </c>
      <c r="S36" s="206">
        <v>6.46</v>
      </c>
      <c r="T36" s="206">
        <v>0</v>
      </c>
      <c r="U36" s="206">
        <v>267.2</v>
      </c>
      <c r="V36" s="206">
        <v>3.81</v>
      </c>
      <c r="W36" s="206">
        <v>11.36</v>
      </c>
      <c r="X36" s="206">
        <v>24.08</v>
      </c>
      <c r="Y36" s="206">
        <v>0</v>
      </c>
      <c r="Z36" s="206">
        <v>68.13</v>
      </c>
      <c r="AA36" s="206">
        <v>22.08</v>
      </c>
      <c r="AB36" s="206">
        <v>0</v>
      </c>
      <c r="AC36" s="206">
        <v>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159.08000000000001</v>
      </c>
      <c r="L37" s="206">
        <v>40.479999999999997</v>
      </c>
      <c r="M37" s="206">
        <v>0</v>
      </c>
      <c r="N37" s="206">
        <v>28.92</v>
      </c>
      <c r="O37" s="206">
        <v>48.56</v>
      </c>
      <c r="P37" s="206">
        <v>65.92</v>
      </c>
      <c r="Q37" s="206">
        <v>0</v>
      </c>
      <c r="R37" s="206">
        <v>5.19</v>
      </c>
      <c r="S37" s="206">
        <v>6.46</v>
      </c>
      <c r="T37" s="206">
        <v>0</v>
      </c>
      <c r="U37" s="206">
        <v>267.2</v>
      </c>
      <c r="V37" s="206">
        <v>3.81</v>
      </c>
      <c r="W37" s="206">
        <v>11.36</v>
      </c>
      <c r="X37" s="206">
        <v>24.08</v>
      </c>
      <c r="Y37" s="206">
        <v>0</v>
      </c>
      <c r="Z37" s="206">
        <v>68.13</v>
      </c>
      <c r="AA37" s="206">
        <v>22.08</v>
      </c>
      <c r="AB37" s="206">
        <v>0</v>
      </c>
      <c r="AC37" s="206">
        <v>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159.08000000000001</v>
      </c>
      <c r="L38" s="206">
        <v>40.479999999999997</v>
      </c>
      <c r="M38" s="206">
        <v>0</v>
      </c>
      <c r="N38" s="206">
        <v>28.92</v>
      </c>
      <c r="O38" s="206">
        <v>48.56</v>
      </c>
      <c r="P38" s="206">
        <v>65.92</v>
      </c>
      <c r="Q38" s="206">
        <v>0</v>
      </c>
      <c r="R38" s="206">
        <v>5.19</v>
      </c>
      <c r="S38" s="206">
        <v>6.46</v>
      </c>
      <c r="T38" s="206">
        <v>0</v>
      </c>
      <c r="U38" s="206">
        <v>267.2</v>
      </c>
      <c r="V38" s="206">
        <v>3.81</v>
      </c>
      <c r="W38" s="206">
        <v>11.36</v>
      </c>
      <c r="X38" s="206">
        <v>24.08</v>
      </c>
      <c r="Y38" s="206">
        <v>0</v>
      </c>
      <c r="Z38" s="206">
        <v>68.13</v>
      </c>
      <c r="AA38" s="206">
        <v>22.08</v>
      </c>
      <c r="AB38" s="206">
        <v>0</v>
      </c>
      <c r="AC38" s="206">
        <v>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159.08000000000001</v>
      </c>
      <c r="L39" s="206">
        <v>40.479999999999997</v>
      </c>
      <c r="M39" s="206">
        <v>0</v>
      </c>
      <c r="N39" s="206">
        <v>28.92</v>
      </c>
      <c r="O39" s="206">
        <v>48.56</v>
      </c>
      <c r="P39" s="206">
        <v>65.92</v>
      </c>
      <c r="Q39" s="206">
        <v>0</v>
      </c>
      <c r="R39" s="206">
        <v>5.19</v>
      </c>
      <c r="S39" s="206">
        <v>6.46</v>
      </c>
      <c r="T39" s="206">
        <v>0</v>
      </c>
      <c r="U39" s="206">
        <v>267.2</v>
      </c>
      <c r="V39" s="206">
        <v>3.81</v>
      </c>
      <c r="W39" s="206">
        <v>11.36</v>
      </c>
      <c r="X39" s="206">
        <v>24.08</v>
      </c>
      <c r="Y39" s="206">
        <v>0</v>
      </c>
      <c r="Z39" s="206">
        <v>68.13</v>
      </c>
      <c r="AA39" s="206">
        <v>22.08</v>
      </c>
      <c r="AB39" s="206">
        <v>0</v>
      </c>
      <c r="AC39" s="206">
        <v>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159.08000000000001</v>
      </c>
      <c r="L40" s="206">
        <v>40.479999999999997</v>
      </c>
      <c r="M40" s="206">
        <v>0</v>
      </c>
      <c r="N40" s="206">
        <v>28.92</v>
      </c>
      <c r="O40" s="206">
        <v>48.56</v>
      </c>
      <c r="P40" s="206">
        <v>65.92</v>
      </c>
      <c r="Q40" s="206">
        <v>0</v>
      </c>
      <c r="R40" s="206">
        <v>5.19</v>
      </c>
      <c r="S40" s="206">
        <v>6.46</v>
      </c>
      <c r="T40" s="206">
        <v>0</v>
      </c>
      <c r="U40" s="206">
        <v>267.2</v>
      </c>
      <c r="V40" s="206">
        <v>3.81</v>
      </c>
      <c r="W40" s="206">
        <v>11.36</v>
      </c>
      <c r="X40" s="206">
        <v>24.08</v>
      </c>
      <c r="Y40" s="206">
        <v>0</v>
      </c>
      <c r="Z40" s="206">
        <v>68.13</v>
      </c>
      <c r="AA40" s="206">
        <v>22.08</v>
      </c>
      <c r="AB40" s="206">
        <v>0</v>
      </c>
      <c r="AC40" s="206">
        <v>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159.08000000000001</v>
      </c>
      <c r="L41" s="206">
        <v>40.479999999999997</v>
      </c>
      <c r="M41" s="206">
        <v>0</v>
      </c>
      <c r="N41" s="206">
        <v>28.92</v>
      </c>
      <c r="O41" s="206">
        <v>48.56</v>
      </c>
      <c r="P41" s="206">
        <v>65.92</v>
      </c>
      <c r="Q41" s="206">
        <v>0</v>
      </c>
      <c r="R41" s="206">
        <v>5.19</v>
      </c>
      <c r="S41" s="206">
        <v>6.46</v>
      </c>
      <c r="T41" s="206">
        <v>0</v>
      </c>
      <c r="U41" s="206">
        <v>267.2</v>
      </c>
      <c r="V41" s="206">
        <v>3.81</v>
      </c>
      <c r="W41" s="206">
        <v>11.36</v>
      </c>
      <c r="X41" s="206">
        <v>24.08</v>
      </c>
      <c r="Y41" s="206">
        <v>0</v>
      </c>
      <c r="Z41" s="206">
        <v>68.13</v>
      </c>
      <c r="AA41" s="206">
        <v>22.08</v>
      </c>
      <c r="AB41" s="206">
        <v>0</v>
      </c>
      <c r="AC41" s="206">
        <v>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159.08000000000001</v>
      </c>
      <c r="L42" s="206">
        <v>40.479999999999997</v>
      </c>
      <c r="M42" s="206">
        <v>0</v>
      </c>
      <c r="N42" s="206">
        <v>28.92</v>
      </c>
      <c r="O42" s="206">
        <v>48.56</v>
      </c>
      <c r="P42" s="206">
        <v>65.92</v>
      </c>
      <c r="Q42" s="206">
        <v>0</v>
      </c>
      <c r="R42" s="206">
        <v>5.19</v>
      </c>
      <c r="S42" s="206">
        <v>6.46</v>
      </c>
      <c r="T42" s="206">
        <v>0</v>
      </c>
      <c r="U42" s="206">
        <v>267.2</v>
      </c>
      <c r="V42" s="206">
        <v>3.81</v>
      </c>
      <c r="W42" s="206">
        <v>11.36</v>
      </c>
      <c r="X42" s="206">
        <v>24.08</v>
      </c>
      <c r="Y42" s="206">
        <v>0</v>
      </c>
      <c r="Z42" s="206">
        <v>68.13</v>
      </c>
      <c r="AA42" s="206">
        <v>22.08</v>
      </c>
      <c r="AB42" s="206">
        <v>0</v>
      </c>
      <c r="AC42" s="206">
        <v>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159.08000000000001</v>
      </c>
      <c r="L43" s="206">
        <v>40.479999999999997</v>
      </c>
      <c r="M43" s="206">
        <v>0</v>
      </c>
      <c r="N43" s="206">
        <v>28.92</v>
      </c>
      <c r="O43" s="206">
        <v>48.56</v>
      </c>
      <c r="P43" s="206">
        <v>65.92</v>
      </c>
      <c r="Q43" s="206">
        <v>0.83</v>
      </c>
      <c r="R43" s="206">
        <v>5.19</v>
      </c>
      <c r="S43" s="206">
        <v>6.46</v>
      </c>
      <c r="T43" s="206">
        <v>0</v>
      </c>
      <c r="U43" s="206">
        <v>267.2</v>
      </c>
      <c r="V43" s="206">
        <v>3.81</v>
      </c>
      <c r="W43" s="206">
        <v>11.36</v>
      </c>
      <c r="X43" s="206">
        <v>24.08</v>
      </c>
      <c r="Y43" s="206">
        <v>0</v>
      </c>
      <c r="Z43" s="206">
        <v>68.13</v>
      </c>
      <c r="AA43" s="206">
        <v>22.08</v>
      </c>
      <c r="AB43" s="206">
        <v>0</v>
      </c>
      <c r="AC43" s="206">
        <v>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159.08000000000001</v>
      </c>
      <c r="L44" s="206">
        <v>40.479999999999997</v>
      </c>
      <c r="M44" s="206">
        <v>0</v>
      </c>
      <c r="N44" s="206">
        <v>28.92</v>
      </c>
      <c r="O44" s="206">
        <v>48.56</v>
      </c>
      <c r="P44" s="206">
        <v>65.92</v>
      </c>
      <c r="Q44" s="206">
        <v>1</v>
      </c>
      <c r="R44" s="206">
        <v>5.19</v>
      </c>
      <c r="S44" s="206">
        <v>6.46</v>
      </c>
      <c r="T44" s="206">
        <v>0</v>
      </c>
      <c r="U44" s="206">
        <v>267.2</v>
      </c>
      <c r="V44" s="206">
        <v>3.81</v>
      </c>
      <c r="W44" s="206">
        <v>11.36</v>
      </c>
      <c r="X44" s="206">
        <v>24.08</v>
      </c>
      <c r="Y44" s="206">
        <v>0</v>
      </c>
      <c r="Z44" s="206">
        <v>68.13</v>
      </c>
      <c r="AA44" s="206">
        <v>22.08</v>
      </c>
      <c r="AB44" s="206">
        <v>0</v>
      </c>
      <c r="AC44" s="206">
        <v>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159.08000000000001</v>
      </c>
      <c r="L45" s="206">
        <v>40.479999999999997</v>
      </c>
      <c r="M45" s="206">
        <v>0</v>
      </c>
      <c r="N45" s="206">
        <v>28.92</v>
      </c>
      <c r="O45" s="206">
        <v>48.56</v>
      </c>
      <c r="P45" s="206">
        <v>65.92</v>
      </c>
      <c r="Q45" s="206">
        <v>1</v>
      </c>
      <c r="R45" s="206">
        <v>5.19</v>
      </c>
      <c r="S45" s="206">
        <v>6.46</v>
      </c>
      <c r="T45" s="206">
        <v>0</v>
      </c>
      <c r="U45" s="206">
        <v>267.2</v>
      </c>
      <c r="V45" s="206">
        <v>3.81</v>
      </c>
      <c r="W45" s="206">
        <v>11.36</v>
      </c>
      <c r="X45" s="206">
        <v>24.08</v>
      </c>
      <c r="Y45" s="206">
        <v>0</v>
      </c>
      <c r="Z45" s="206">
        <v>68.13</v>
      </c>
      <c r="AA45" s="206">
        <v>22.08</v>
      </c>
      <c r="AB45" s="206">
        <v>0</v>
      </c>
      <c r="AC45" s="206">
        <v>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159.08000000000001</v>
      </c>
      <c r="L46" s="206">
        <v>40.479999999999997</v>
      </c>
      <c r="M46" s="206">
        <v>0</v>
      </c>
      <c r="N46" s="206">
        <v>28.92</v>
      </c>
      <c r="O46" s="206">
        <v>48.56</v>
      </c>
      <c r="P46" s="206">
        <v>65.92</v>
      </c>
      <c r="Q46" s="206">
        <v>1</v>
      </c>
      <c r="R46" s="206">
        <v>5.19</v>
      </c>
      <c r="S46" s="206">
        <v>6.46</v>
      </c>
      <c r="T46" s="206">
        <v>0</v>
      </c>
      <c r="U46" s="206">
        <v>267.2</v>
      </c>
      <c r="V46" s="206">
        <v>3.81</v>
      </c>
      <c r="W46" s="206">
        <v>11.36</v>
      </c>
      <c r="X46" s="206">
        <v>24.08</v>
      </c>
      <c r="Y46" s="206">
        <v>0</v>
      </c>
      <c r="Z46" s="206">
        <v>68.13</v>
      </c>
      <c r="AA46" s="206">
        <v>22.08</v>
      </c>
      <c r="AB46" s="206">
        <v>0</v>
      </c>
      <c r="AC46" s="206">
        <v>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159.08000000000001</v>
      </c>
      <c r="L47" s="206">
        <v>40.479999999999997</v>
      </c>
      <c r="M47" s="206">
        <v>0</v>
      </c>
      <c r="N47" s="206">
        <v>28.92</v>
      </c>
      <c r="O47" s="206">
        <v>48.56</v>
      </c>
      <c r="P47" s="206">
        <v>65.930000000000007</v>
      </c>
      <c r="Q47" s="206">
        <v>1.26</v>
      </c>
      <c r="R47" s="206">
        <v>5.19</v>
      </c>
      <c r="S47" s="206">
        <v>6.46</v>
      </c>
      <c r="T47" s="206">
        <v>0</v>
      </c>
      <c r="U47" s="206">
        <v>267.2</v>
      </c>
      <c r="V47" s="206">
        <v>3.81</v>
      </c>
      <c r="W47" s="206">
        <v>11.36</v>
      </c>
      <c r="X47" s="206">
        <v>24.08</v>
      </c>
      <c r="Y47" s="206">
        <v>0</v>
      </c>
      <c r="Z47" s="206">
        <v>68.13</v>
      </c>
      <c r="AA47" s="206">
        <v>22.08</v>
      </c>
      <c r="AB47" s="206">
        <v>0</v>
      </c>
      <c r="AC47" s="206">
        <v>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159.08000000000001</v>
      </c>
      <c r="L48" s="206">
        <v>40.479999999999997</v>
      </c>
      <c r="M48" s="206">
        <v>0</v>
      </c>
      <c r="N48" s="206">
        <v>28.92</v>
      </c>
      <c r="O48" s="206">
        <v>48.56</v>
      </c>
      <c r="P48" s="206">
        <v>65.930000000000007</v>
      </c>
      <c r="Q48" s="206">
        <v>1.46</v>
      </c>
      <c r="R48" s="206">
        <v>5.19</v>
      </c>
      <c r="S48" s="206">
        <v>6.46</v>
      </c>
      <c r="T48" s="206">
        <v>0</v>
      </c>
      <c r="U48" s="206">
        <v>267.2</v>
      </c>
      <c r="V48" s="206">
        <v>3.82</v>
      </c>
      <c r="W48" s="206">
        <v>11.36</v>
      </c>
      <c r="X48" s="206">
        <v>24.08</v>
      </c>
      <c r="Y48" s="206">
        <v>0</v>
      </c>
      <c r="Z48" s="206">
        <v>68.13</v>
      </c>
      <c r="AA48" s="206">
        <v>22.08</v>
      </c>
      <c r="AB48" s="206">
        <v>0</v>
      </c>
      <c r="AC48" s="206">
        <v>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77.290000000000006</v>
      </c>
      <c r="L49" s="206">
        <v>13.94</v>
      </c>
      <c r="M49" s="206">
        <v>0</v>
      </c>
      <c r="N49" s="206">
        <v>28.92</v>
      </c>
      <c r="O49" s="206">
        <v>48.56</v>
      </c>
      <c r="P49" s="206">
        <v>65.930000000000007</v>
      </c>
      <c r="Q49" s="206">
        <v>1.76</v>
      </c>
      <c r="R49" s="206">
        <v>5.19</v>
      </c>
      <c r="S49" s="206">
        <v>6.46</v>
      </c>
      <c r="T49" s="206">
        <v>0</v>
      </c>
      <c r="U49" s="206">
        <v>267.2</v>
      </c>
      <c r="V49" s="206">
        <v>3.95</v>
      </c>
      <c r="W49" s="206">
        <v>11.36</v>
      </c>
      <c r="X49" s="206">
        <v>24.08</v>
      </c>
      <c r="Y49" s="206">
        <v>0</v>
      </c>
      <c r="Z49" s="206">
        <v>68.13</v>
      </c>
      <c r="AA49" s="206">
        <v>22.08</v>
      </c>
      <c r="AB49" s="206">
        <v>0</v>
      </c>
      <c r="AC49" s="206">
        <v>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77.290000000000006</v>
      </c>
      <c r="L50" s="206">
        <v>13.94</v>
      </c>
      <c r="M50" s="206">
        <v>0</v>
      </c>
      <c r="N50" s="206">
        <v>28.92</v>
      </c>
      <c r="O50" s="206">
        <v>48.56</v>
      </c>
      <c r="P50" s="206">
        <v>65.930000000000007</v>
      </c>
      <c r="Q50" s="206">
        <v>1.76</v>
      </c>
      <c r="R50" s="206">
        <v>5.19</v>
      </c>
      <c r="S50" s="206">
        <v>6.46</v>
      </c>
      <c r="T50" s="206">
        <v>0</v>
      </c>
      <c r="U50" s="206">
        <v>267.2</v>
      </c>
      <c r="V50" s="206">
        <v>3.95</v>
      </c>
      <c r="W50" s="206">
        <v>11.36</v>
      </c>
      <c r="X50" s="206">
        <v>24.08</v>
      </c>
      <c r="Y50" s="206">
        <v>0</v>
      </c>
      <c r="Z50" s="206">
        <v>68.13</v>
      </c>
      <c r="AA50" s="206">
        <v>22.08</v>
      </c>
      <c r="AB50" s="206">
        <v>0</v>
      </c>
      <c r="AC50" s="206">
        <v>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77.290000000000006</v>
      </c>
      <c r="L51" s="206">
        <v>13.94</v>
      </c>
      <c r="M51" s="206">
        <v>0</v>
      </c>
      <c r="N51" s="206">
        <v>28.92</v>
      </c>
      <c r="O51" s="206">
        <v>48.56</v>
      </c>
      <c r="P51" s="206">
        <v>65.930000000000007</v>
      </c>
      <c r="Q51" s="206">
        <v>2.06</v>
      </c>
      <c r="R51" s="206">
        <v>5.19</v>
      </c>
      <c r="S51" s="206">
        <v>6.46</v>
      </c>
      <c r="T51" s="206">
        <v>0</v>
      </c>
      <c r="U51" s="206">
        <v>267.2</v>
      </c>
      <c r="V51" s="206">
        <v>3.95</v>
      </c>
      <c r="W51" s="206">
        <v>11.36</v>
      </c>
      <c r="X51" s="206">
        <v>24.08</v>
      </c>
      <c r="Y51" s="206">
        <v>0</v>
      </c>
      <c r="Z51" s="206">
        <v>68.13</v>
      </c>
      <c r="AA51" s="206">
        <v>22.08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47.56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77.290000000000006</v>
      </c>
      <c r="L52" s="206">
        <v>13.94</v>
      </c>
      <c r="M52" s="206">
        <v>0</v>
      </c>
      <c r="N52" s="206">
        <v>28.92</v>
      </c>
      <c r="O52" s="206">
        <v>48.56</v>
      </c>
      <c r="P52" s="206">
        <v>65.930000000000007</v>
      </c>
      <c r="Q52" s="206">
        <v>2.36</v>
      </c>
      <c r="R52" s="206">
        <v>5.19</v>
      </c>
      <c r="S52" s="206">
        <v>6.46</v>
      </c>
      <c r="T52" s="206">
        <v>0</v>
      </c>
      <c r="U52" s="206">
        <v>267.2</v>
      </c>
      <c r="V52" s="206">
        <v>3.95</v>
      </c>
      <c r="W52" s="206">
        <v>11.36</v>
      </c>
      <c r="X52" s="206">
        <v>24.08</v>
      </c>
      <c r="Y52" s="206">
        <v>0</v>
      </c>
      <c r="Z52" s="206">
        <v>68.13</v>
      </c>
      <c r="AA52" s="206">
        <v>22.08</v>
      </c>
      <c r="AB52" s="206">
        <v>0</v>
      </c>
      <c r="AC52" s="206">
        <v>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47.56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77.48</v>
      </c>
      <c r="L53" s="206">
        <v>13.94</v>
      </c>
      <c r="M53" s="206">
        <v>0</v>
      </c>
      <c r="N53" s="206">
        <v>28.92</v>
      </c>
      <c r="O53" s="206">
        <v>48.56</v>
      </c>
      <c r="P53" s="206">
        <v>66.11</v>
      </c>
      <c r="Q53" s="206">
        <v>2.77</v>
      </c>
      <c r="R53" s="206">
        <v>5.19</v>
      </c>
      <c r="S53" s="206">
        <v>6.46</v>
      </c>
      <c r="T53" s="206">
        <v>0</v>
      </c>
      <c r="U53" s="206">
        <v>267.2</v>
      </c>
      <c r="V53" s="206">
        <v>3.5</v>
      </c>
      <c r="W53" s="206">
        <v>11.36</v>
      </c>
      <c r="X53" s="206">
        <v>24.08</v>
      </c>
      <c r="Y53" s="206">
        <v>0</v>
      </c>
      <c r="Z53" s="206">
        <v>68.13</v>
      </c>
      <c r="AA53" s="206">
        <v>22.08</v>
      </c>
      <c r="AB53" s="206">
        <v>0</v>
      </c>
      <c r="AC53" s="206">
        <v>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47.56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77.489999999999995</v>
      </c>
      <c r="L54" s="206">
        <v>13.94</v>
      </c>
      <c r="M54" s="206">
        <v>0</v>
      </c>
      <c r="N54" s="206">
        <v>28.92</v>
      </c>
      <c r="O54" s="206">
        <v>48.56</v>
      </c>
      <c r="P54" s="206">
        <v>66.11</v>
      </c>
      <c r="Q54" s="206">
        <v>2.97</v>
      </c>
      <c r="R54" s="206">
        <v>5.19</v>
      </c>
      <c r="S54" s="206">
        <v>6.46</v>
      </c>
      <c r="T54" s="206">
        <v>0</v>
      </c>
      <c r="U54" s="206">
        <v>267.2</v>
      </c>
      <c r="V54" s="206">
        <v>3.5</v>
      </c>
      <c r="W54" s="206">
        <v>11.36</v>
      </c>
      <c r="X54" s="206">
        <v>24.08</v>
      </c>
      <c r="Y54" s="206">
        <v>0</v>
      </c>
      <c r="Z54" s="206">
        <v>68.13</v>
      </c>
      <c r="AA54" s="206">
        <v>22.08</v>
      </c>
      <c r="AB54" s="206">
        <v>0</v>
      </c>
      <c r="AC54" s="206">
        <v>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47.56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77.48</v>
      </c>
      <c r="L55" s="206">
        <v>13.94</v>
      </c>
      <c r="M55" s="206">
        <v>0</v>
      </c>
      <c r="N55" s="206">
        <v>28.92</v>
      </c>
      <c r="O55" s="206">
        <v>48.56</v>
      </c>
      <c r="P55" s="206">
        <v>66.11</v>
      </c>
      <c r="Q55" s="206">
        <v>2.2000000000000002</v>
      </c>
      <c r="R55" s="206">
        <v>2.9</v>
      </c>
      <c r="S55" s="206">
        <v>1.99</v>
      </c>
      <c r="T55" s="206">
        <v>0</v>
      </c>
      <c r="U55" s="206">
        <v>267.2</v>
      </c>
      <c r="V55" s="206">
        <v>0</v>
      </c>
      <c r="W55" s="206">
        <v>11.08</v>
      </c>
      <c r="X55" s="206">
        <v>24.08</v>
      </c>
      <c r="Y55" s="206">
        <v>0</v>
      </c>
      <c r="Z55" s="206">
        <v>68.13</v>
      </c>
      <c r="AA55" s="206">
        <v>22.08</v>
      </c>
      <c r="AB55" s="206">
        <v>0</v>
      </c>
      <c r="AC55" s="206">
        <v>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47.56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77.959999999999994</v>
      </c>
      <c r="L56" s="206">
        <v>13.94</v>
      </c>
      <c r="M56" s="206">
        <v>0</v>
      </c>
      <c r="N56" s="206">
        <v>28.92</v>
      </c>
      <c r="O56" s="206">
        <v>48.56</v>
      </c>
      <c r="P56" s="206">
        <v>66.11</v>
      </c>
      <c r="Q56" s="206">
        <v>2.2599999999999998</v>
      </c>
      <c r="R56" s="206">
        <v>2.9</v>
      </c>
      <c r="S56" s="206">
        <v>1.99</v>
      </c>
      <c r="T56" s="206">
        <v>0</v>
      </c>
      <c r="U56" s="206">
        <v>267.2</v>
      </c>
      <c r="V56" s="206">
        <v>0</v>
      </c>
      <c r="W56" s="206">
        <v>11.08</v>
      </c>
      <c r="X56" s="206">
        <v>24.08</v>
      </c>
      <c r="Y56" s="206">
        <v>0</v>
      </c>
      <c r="Z56" s="206">
        <v>68.13</v>
      </c>
      <c r="AA56" s="206">
        <v>22.08</v>
      </c>
      <c r="AB56" s="206">
        <v>0</v>
      </c>
      <c r="AC56" s="206">
        <v>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80.38</v>
      </c>
      <c r="L57" s="206">
        <v>13.94</v>
      </c>
      <c r="M57" s="206">
        <v>0</v>
      </c>
      <c r="N57" s="206">
        <v>28.92</v>
      </c>
      <c r="O57" s="206">
        <v>48.56</v>
      </c>
      <c r="P57" s="206">
        <v>66.290000000000006</v>
      </c>
      <c r="Q57" s="206">
        <v>1</v>
      </c>
      <c r="R57" s="206">
        <v>2.9</v>
      </c>
      <c r="S57" s="206">
        <v>1.99</v>
      </c>
      <c r="T57" s="206">
        <v>0</v>
      </c>
      <c r="U57" s="206">
        <v>267.2</v>
      </c>
      <c r="V57" s="206">
        <v>0</v>
      </c>
      <c r="W57" s="206">
        <v>11.08</v>
      </c>
      <c r="X57" s="206">
        <v>21.83</v>
      </c>
      <c r="Y57" s="206">
        <v>0</v>
      </c>
      <c r="Z57" s="206">
        <v>68.13</v>
      </c>
      <c r="AA57" s="206">
        <v>22.08</v>
      </c>
      <c r="AB57" s="206">
        <v>0</v>
      </c>
      <c r="AC57" s="206">
        <v>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47.56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80.38</v>
      </c>
      <c r="L58" s="206">
        <v>13.94</v>
      </c>
      <c r="M58" s="206">
        <v>0</v>
      </c>
      <c r="N58" s="206">
        <v>28.92</v>
      </c>
      <c r="O58" s="206">
        <v>48.56</v>
      </c>
      <c r="P58" s="206">
        <v>66.290000000000006</v>
      </c>
      <c r="Q58" s="206">
        <v>1</v>
      </c>
      <c r="R58" s="206">
        <v>2.9</v>
      </c>
      <c r="S58" s="206">
        <v>1.99</v>
      </c>
      <c r="T58" s="206">
        <v>0</v>
      </c>
      <c r="U58" s="206">
        <v>267.2</v>
      </c>
      <c r="V58" s="206">
        <v>0</v>
      </c>
      <c r="W58" s="206">
        <v>11.08</v>
      </c>
      <c r="X58" s="206">
        <v>19.260000000000002</v>
      </c>
      <c r="Y58" s="206">
        <v>0</v>
      </c>
      <c r="Z58" s="206">
        <v>68.13</v>
      </c>
      <c r="AA58" s="206">
        <v>22.08</v>
      </c>
      <c r="AB58" s="206">
        <v>0</v>
      </c>
      <c r="AC58" s="206">
        <v>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47.56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80.39</v>
      </c>
      <c r="L59" s="206">
        <v>13.94</v>
      </c>
      <c r="M59" s="206">
        <v>0</v>
      </c>
      <c r="N59" s="206">
        <v>28.92</v>
      </c>
      <c r="O59" s="206">
        <v>48.56</v>
      </c>
      <c r="P59" s="206">
        <v>66.290000000000006</v>
      </c>
      <c r="Q59" s="206">
        <v>0.96</v>
      </c>
      <c r="R59" s="206">
        <v>2.9</v>
      </c>
      <c r="S59" s="206">
        <v>1.99</v>
      </c>
      <c r="T59" s="206">
        <v>0</v>
      </c>
      <c r="U59" s="206">
        <v>267.2</v>
      </c>
      <c r="V59" s="206">
        <v>0</v>
      </c>
      <c r="W59" s="206">
        <v>11.08</v>
      </c>
      <c r="X59" s="206">
        <v>19.260000000000002</v>
      </c>
      <c r="Y59" s="206">
        <v>0</v>
      </c>
      <c r="Z59" s="206">
        <v>68.13</v>
      </c>
      <c r="AA59" s="206">
        <v>22.08</v>
      </c>
      <c r="AB59" s="206">
        <v>0</v>
      </c>
      <c r="AC59" s="206">
        <v>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47.56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80.39</v>
      </c>
      <c r="L60" s="206">
        <v>13.94</v>
      </c>
      <c r="M60" s="206">
        <v>0</v>
      </c>
      <c r="N60" s="206">
        <v>28.92</v>
      </c>
      <c r="O60" s="206">
        <v>48.56</v>
      </c>
      <c r="P60" s="206">
        <v>66.290000000000006</v>
      </c>
      <c r="Q60" s="206">
        <v>2.59</v>
      </c>
      <c r="R60" s="206">
        <v>5.19</v>
      </c>
      <c r="S60" s="206">
        <v>6.46</v>
      </c>
      <c r="T60" s="206">
        <v>0</v>
      </c>
      <c r="U60" s="206">
        <v>267.2</v>
      </c>
      <c r="V60" s="206">
        <v>3.5</v>
      </c>
      <c r="W60" s="206">
        <v>11.08</v>
      </c>
      <c r="X60" s="206">
        <v>19.260000000000002</v>
      </c>
      <c r="Y60" s="206">
        <v>0</v>
      </c>
      <c r="Z60" s="206">
        <v>68.13</v>
      </c>
      <c r="AA60" s="206">
        <v>22.08</v>
      </c>
      <c r="AB60" s="206">
        <v>0</v>
      </c>
      <c r="AC60" s="206">
        <v>18.170000000000002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47.56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77.48</v>
      </c>
      <c r="L61" s="206">
        <v>13.94</v>
      </c>
      <c r="M61" s="206">
        <v>0</v>
      </c>
      <c r="N61" s="206">
        <v>28.92</v>
      </c>
      <c r="O61" s="206">
        <v>48.56</v>
      </c>
      <c r="P61" s="206">
        <v>66.290000000000006</v>
      </c>
      <c r="Q61" s="206">
        <v>2.59</v>
      </c>
      <c r="R61" s="206">
        <v>5.19</v>
      </c>
      <c r="S61" s="206">
        <v>6.46</v>
      </c>
      <c r="T61" s="206">
        <v>0</v>
      </c>
      <c r="U61" s="206">
        <v>267.2</v>
      </c>
      <c r="V61" s="206">
        <v>3.57</v>
      </c>
      <c r="W61" s="206">
        <v>11.08</v>
      </c>
      <c r="X61" s="206">
        <v>19.260000000000002</v>
      </c>
      <c r="Y61" s="206">
        <v>0</v>
      </c>
      <c r="Z61" s="206">
        <v>68.13</v>
      </c>
      <c r="AA61" s="206">
        <v>22.08</v>
      </c>
      <c r="AB61" s="206">
        <v>0</v>
      </c>
      <c r="AC61" s="206">
        <v>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77.48</v>
      </c>
      <c r="L62" s="206">
        <v>13.94</v>
      </c>
      <c r="M62" s="206">
        <v>0</v>
      </c>
      <c r="N62" s="206">
        <v>28.92</v>
      </c>
      <c r="O62" s="206">
        <v>48.56</v>
      </c>
      <c r="P62" s="206">
        <v>66.290000000000006</v>
      </c>
      <c r="Q62" s="206">
        <v>2.59</v>
      </c>
      <c r="R62" s="206">
        <v>5.19</v>
      </c>
      <c r="S62" s="206">
        <v>6.46</v>
      </c>
      <c r="T62" s="206">
        <v>0</v>
      </c>
      <c r="U62" s="206">
        <v>267.2</v>
      </c>
      <c r="V62" s="206">
        <v>3.57</v>
      </c>
      <c r="W62" s="206">
        <v>11.08</v>
      </c>
      <c r="X62" s="206">
        <v>19.260000000000002</v>
      </c>
      <c r="Y62" s="206">
        <v>0</v>
      </c>
      <c r="Z62" s="206">
        <v>68.13</v>
      </c>
      <c r="AA62" s="206">
        <v>22.08</v>
      </c>
      <c r="AB62" s="206">
        <v>0</v>
      </c>
      <c r="AC62" s="206">
        <v>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77.489999999999995</v>
      </c>
      <c r="L63" s="206">
        <v>13.94</v>
      </c>
      <c r="M63" s="206">
        <v>0</v>
      </c>
      <c r="N63" s="206">
        <v>28.92</v>
      </c>
      <c r="O63" s="206">
        <v>48.56</v>
      </c>
      <c r="P63" s="206">
        <v>66.290000000000006</v>
      </c>
      <c r="Q63" s="206">
        <v>3.02</v>
      </c>
      <c r="R63" s="206">
        <v>5.19</v>
      </c>
      <c r="S63" s="206">
        <v>6.46</v>
      </c>
      <c r="T63" s="206">
        <v>0</v>
      </c>
      <c r="U63" s="206">
        <v>267.2</v>
      </c>
      <c r="V63" s="206">
        <v>3.57</v>
      </c>
      <c r="W63" s="206">
        <v>11.08</v>
      </c>
      <c r="X63" s="206">
        <v>19.260000000000002</v>
      </c>
      <c r="Y63" s="206">
        <v>0</v>
      </c>
      <c r="Z63" s="206">
        <v>68.13</v>
      </c>
      <c r="AA63" s="206">
        <v>22.08</v>
      </c>
      <c r="AB63" s="206">
        <v>0</v>
      </c>
      <c r="AC63" s="206">
        <v>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47.56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77.48</v>
      </c>
      <c r="L64" s="206">
        <v>40.479999999999997</v>
      </c>
      <c r="M64" s="206">
        <v>0</v>
      </c>
      <c r="N64" s="206">
        <v>28.92</v>
      </c>
      <c r="O64" s="206">
        <v>48.56</v>
      </c>
      <c r="P64" s="206">
        <v>66.290000000000006</v>
      </c>
      <c r="Q64" s="206">
        <v>3.02</v>
      </c>
      <c r="R64" s="206">
        <v>5.19</v>
      </c>
      <c r="S64" s="206">
        <v>6.46</v>
      </c>
      <c r="T64" s="206">
        <v>0</v>
      </c>
      <c r="U64" s="206">
        <v>267.2</v>
      </c>
      <c r="V64" s="206">
        <v>3.57</v>
      </c>
      <c r="W64" s="206">
        <v>11.08</v>
      </c>
      <c r="X64" s="206">
        <v>19.260000000000002</v>
      </c>
      <c r="Y64" s="206">
        <v>0</v>
      </c>
      <c r="Z64" s="206">
        <v>68.13</v>
      </c>
      <c r="AA64" s="206">
        <v>22.08</v>
      </c>
      <c r="AB64" s="206">
        <v>0</v>
      </c>
      <c r="AC64" s="206">
        <v>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77.48</v>
      </c>
      <c r="L65" s="206">
        <v>40.479999999999997</v>
      </c>
      <c r="M65" s="206">
        <v>0</v>
      </c>
      <c r="N65" s="206">
        <v>28.92</v>
      </c>
      <c r="O65" s="206">
        <v>48.56</v>
      </c>
      <c r="P65" s="206">
        <v>66.290000000000006</v>
      </c>
      <c r="Q65" s="206">
        <v>2.59</v>
      </c>
      <c r="R65" s="206">
        <v>5.19</v>
      </c>
      <c r="S65" s="206">
        <v>6.46</v>
      </c>
      <c r="T65" s="206">
        <v>0</v>
      </c>
      <c r="U65" s="206">
        <v>267.2</v>
      </c>
      <c r="V65" s="206">
        <v>3.52</v>
      </c>
      <c r="W65" s="206">
        <v>11.08</v>
      </c>
      <c r="X65" s="206">
        <v>19.260000000000002</v>
      </c>
      <c r="Y65" s="206">
        <v>0</v>
      </c>
      <c r="Z65" s="206">
        <v>68.13</v>
      </c>
      <c r="AA65" s="206">
        <v>22.08</v>
      </c>
      <c r="AB65" s="206">
        <v>0</v>
      </c>
      <c r="AC65" s="206">
        <v>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77.48</v>
      </c>
      <c r="L66" s="206">
        <v>40.479999999999997</v>
      </c>
      <c r="M66" s="206">
        <v>0</v>
      </c>
      <c r="N66" s="206">
        <v>28.92</v>
      </c>
      <c r="O66" s="206">
        <v>48.56</v>
      </c>
      <c r="P66" s="206">
        <v>66.290000000000006</v>
      </c>
      <c r="Q66" s="206">
        <v>2.59</v>
      </c>
      <c r="R66" s="206">
        <v>5.19</v>
      </c>
      <c r="S66" s="206">
        <v>6.46</v>
      </c>
      <c r="T66" s="206">
        <v>0</v>
      </c>
      <c r="U66" s="206">
        <v>267.2</v>
      </c>
      <c r="V66" s="206">
        <v>3.52</v>
      </c>
      <c r="W66" s="206">
        <v>11.08</v>
      </c>
      <c r="X66" s="206">
        <v>19.260000000000002</v>
      </c>
      <c r="Y66" s="206">
        <v>0</v>
      </c>
      <c r="Z66" s="206">
        <v>68.13</v>
      </c>
      <c r="AA66" s="206">
        <v>22.08</v>
      </c>
      <c r="AB66" s="206">
        <v>0</v>
      </c>
      <c r="AC66" s="206">
        <v>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77.489999999999995</v>
      </c>
      <c r="L67" s="206">
        <v>40.479999999999997</v>
      </c>
      <c r="M67" s="206">
        <v>0</v>
      </c>
      <c r="N67" s="206">
        <v>28.92</v>
      </c>
      <c r="O67" s="206">
        <v>48.56</v>
      </c>
      <c r="P67" s="206">
        <v>66.290000000000006</v>
      </c>
      <c r="Q67" s="206">
        <v>2.61</v>
      </c>
      <c r="R67" s="206">
        <v>5.19</v>
      </c>
      <c r="S67" s="206">
        <v>6.46</v>
      </c>
      <c r="T67" s="206">
        <v>0</v>
      </c>
      <c r="U67" s="206">
        <v>267.2</v>
      </c>
      <c r="V67" s="206">
        <v>3.52</v>
      </c>
      <c r="W67" s="206">
        <v>11.08</v>
      </c>
      <c r="X67" s="206">
        <v>19.260000000000002</v>
      </c>
      <c r="Y67" s="206">
        <v>0</v>
      </c>
      <c r="Z67" s="206">
        <v>68.13</v>
      </c>
      <c r="AA67" s="206">
        <v>22.08</v>
      </c>
      <c r="AB67" s="206">
        <v>0</v>
      </c>
      <c r="AC67" s="206">
        <v>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77.48</v>
      </c>
      <c r="L68" s="206">
        <v>40.479999999999997</v>
      </c>
      <c r="M68" s="206">
        <v>0</v>
      </c>
      <c r="N68" s="206">
        <v>28.92</v>
      </c>
      <c r="O68" s="206">
        <v>48.56</v>
      </c>
      <c r="P68" s="206">
        <v>66.290000000000006</v>
      </c>
      <c r="Q68" s="206">
        <v>2.61</v>
      </c>
      <c r="R68" s="206">
        <v>5.19</v>
      </c>
      <c r="S68" s="206">
        <v>6.46</v>
      </c>
      <c r="T68" s="206">
        <v>0</v>
      </c>
      <c r="U68" s="206">
        <v>267.2</v>
      </c>
      <c r="V68" s="206">
        <v>3.52</v>
      </c>
      <c r="W68" s="206">
        <v>11.08</v>
      </c>
      <c r="X68" s="206">
        <v>19.260000000000002</v>
      </c>
      <c r="Y68" s="206">
        <v>0</v>
      </c>
      <c r="Z68" s="206">
        <v>68.13</v>
      </c>
      <c r="AA68" s="206">
        <v>22.08</v>
      </c>
      <c r="AB68" s="206">
        <v>0</v>
      </c>
      <c r="AC68" s="206">
        <v>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21.4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159.08000000000001</v>
      </c>
      <c r="L69" s="206">
        <v>40.479999999999997</v>
      </c>
      <c r="M69" s="206">
        <v>0</v>
      </c>
      <c r="N69" s="206">
        <v>28.92</v>
      </c>
      <c r="O69" s="206">
        <v>48.56</v>
      </c>
      <c r="P69" s="206">
        <v>66.290000000000006</v>
      </c>
      <c r="Q69" s="206">
        <v>2.61</v>
      </c>
      <c r="R69" s="206">
        <v>5.19</v>
      </c>
      <c r="S69" s="206">
        <v>6.46</v>
      </c>
      <c r="T69" s="206">
        <v>0</v>
      </c>
      <c r="U69" s="206">
        <v>267.2</v>
      </c>
      <c r="V69" s="206">
        <v>3.52</v>
      </c>
      <c r="W69" s="206">
        <v>11.08</v>
      </c>
      <c r="X69" s="206">
        <v>21.06</v>
      </c>
      <c r="Y69" s="206">
        <v>0</v>
      </c>
      <c r="Z69" s="206">
        <v>68.13</v>
      </c>
      <c r="AA69" s="206">
        <v>22.08</v>
      </c>
      <c r="AB69" s="206">
        <v>0</v>
      </c>
      <c r="AC69" s="206">
        <v>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13.52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159.08000000000001</v>
      </c>
      <c r="L70" s="206">
        <v>40.479999999999997</v>
      </c>
      <c r="M70" s="206">
        <v>0</v>
      </c>
      <c r="N70" s="206">
        <v>28.92</v>
      </c>
      <c r="O70" s="206">
        <v>48.56</v>
      </c>
      <c r="P70" s="206">
        <v>66.290000000000006</v>
      </c>
      <c r="Q70" s="206">
        <v>2.61</v>
      </c>
      <c r="R70" s="206">
        <v>5.19</v>
      </c>
      <c r="S70" s="206">
        <v>6.46</v>
      </c>
      <c r="T70" s="206">
        <v>0</v>
      </c>
      <c r="U70" s="206">
        <v>267.2</v>
      </c>
      <c r="V70" s="206">
        <v>3.52</v>
      </c>
      <c r="W70" s="206">
        <v>11.08</v>
      </c>
      <c r="X70" s="206">
        <v>22.85</v>
      </c>
      <c r="Y70" s="206">
        <v>0</v>
      </c>
      <c r="Z70" s="206">
        <v>68.13</v>
      </c>
      <c r="AA70" s="206">
        <v>22.08</v>
      </c>
      <c r="AB70" s="206">
        <v>0</v>
      </c>
      <c r="AC70" s="206">
        <v>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5.94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159.08000000000001</v>
      </c>
      <c r="L71" s="206">
        <v>40.479999999999997</v>
      </c>
      <c r="M71" s="206">
        <v>0</v>
      </c>
      <c r="N71" s="206">
        <v>28.92</v>
      </c>
      <c r="O71" s="206">
        <v>48.56</v>
      </c>
      <c r="P71" s="206">
        <v>66.290000000000006</v>
      </c>
      <c r="Q71" s="206">
        <v>3.44</v>
      </c>
      <c r="R71" s="206">
        <v>5.19</v>
      </c>
      <c r="S71" s="206">
        <v>6.46</v>
      </c>
      <c r="T71" s="206">
        <v>0</v>
      </c>
      <c r="U71" s="206">
        <v>267.2</v>
      </c>
      <c r="V71" s="206">
        <v>3.52</v>
      </c>
      <c r="W71" s="206">
        <v>11.07</v>
      </c>
      <c r="X71" s="206">
        <v>24.08</v>
      </c>
      <c r="Y71" s="206">
        <v>0</v>
      </c>
      <c r="Z71" s="206">
        <v>68.13</v>
      </c>
      <c r="AA71" s="206">
        <v>22.08</v>
      </c>
      <c r="AB71" s="206">
        <v>0</v>
      </c>
      <c r="AC71" s="206">
        <v>8.14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1.93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159.08000000000001</v>
      </c>
      <c r="L72" s="206">
        <v>40.479999999999997</v>
      </c>
      <c r="M72" s="206">
        <v>0</v>
      </c>
      <c r="N72" s="206">
        <v>28.92</v>
      </c>
      <c r="O72" s="206">
        <v>48.56</v>
      </c>
      <c r="P72" s="206">
        <v>66.290000000000006</v>
      </c>
      <c r="Q72" s="206">
        <v>3.72</v>
      </c>
      <c r="R72" s="206">
        <v>5.19</v>
      </c>
      <c r="S72" s="206">
        <v>6.46</v>
      </c>
      <c r="T72" s="206">
        <v>0</v>
      </c>
      <c r="U72" s="206">
        <v>267.2</v>
      </c>
      <c r="V72" s="206">
        <v>3.39</v>
      </c>
      <c r="W72" s="206">
        <v>11.07</v>
      </c>
      <c r="X72" s="206">
        <v>24.08</v>
      </c>
      <c r="Y72" s="206">
        <v>0</v>
      </c>
      <c r="Z72" s="206">
        <v>68.13</v>
      </c>
      <c r="AA72" s="206">
        <v>22.08</v>
      </c>
      <c r="AB72" s="206">
        <v>0</v>
      </c>
      <c r="AC72" s="206">
        <v>8.14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79.849999999999994</v>
      </c>
      <c r="L73" s="206">
        <v>40.479999999999997</v>
      </c>
      <c r="M73" s="206">
        <v>0</v>
      </c>
      <c r="N73" s="206">
        <v>28.92</v>
      </c>
      <c r="O73" s="206">
        <v>48.56</v>
      </c>
      <c r="P73" s="206">
        <v>66.290000000000006</v>
      </c>
      <c r="Q73" s="206">
        <v>3.72</v>
      </c>
      <c r="R73" s="206">
        <v>5.19</v>
      </c>
      <c r="S73" s="206">
        <v>6.46</v>
      </c>
      <c r="T73" s="206">
        <v>0</v>
      </c>
      <c r="U73" s="206">
        <v>267.2</v>
      </c>
      <c r="V73" s="206">
        <v>3.39</v>
      </c>
      <c r="W73" s="206">
        <v>11.07</v>
      </c>
      <c r="X73" s="206">
        <v>24.08</v>
      </c>
      <c r="Y73" s="206">
        <v>0</v>
      </c>
      <c r="Z73" s="206">
        <v>68.13</v>
      </c>
      <c r="AA73" s="206">
        <v>22.08</v>
      </c>
      <c r="AB73" s="206">
        <v>0</v>
      </c>
      <c r="AC73" s="206">
        <v>8.14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79.849999999999994</v>
      </c>
      <c r="L74" s="206">
        <v>40.479999999999997</v>
      </c>
      <c r="M74" s="206">
        <v>0</v>
      </c>
      <c r="N74" s="206">
        <v>28.92</v>
      </c>
      <c r="O74" s="206">
        <v>48.56</v>
      </c>
      <c r="P74" s="206">
        <v>66.290000000000006</v>
      </c>
      <c r="Q74" s="206">
        <v>3.72</v>
      </c>
      <c r="R74" s="206">
        <v>5.19</v>
      </c>
      <c r="S74" s="206">
        <v>6.46</v>
      </c>
      <c r="T74" s="206">
        <v>0</v>
      </c>
      <c r="U74" s="206">
        <v>267.2</v>
      </c>
      <c r="V74" s="206">
        <v>3.39</v>
      </c>
      <c r="W74" s="206">
        <v>11.07</v>
      </c>
      <c r="X74" s="206">
        <v>24.08</v>
      </c>
      <c r="Y74" s="206">
        <v>0</v>
      </c>
      <c r="Z74" s="206">
        <v>68.13</v>
      </c>
      <c r="AA74" s="206">
        <v>22.08</v>
      </c>
      <c r="AB74" s="206">
        <v>0</v>
      </c>
      <c r="AC74" s="206">
        <v>8.14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45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79.540000000000006</v>
      </c>
      <c r="L75" s="206">
        <v>40.479999999999997</v>
      </c>
      <c r="M75" s="206">
        <v>0</v>
      </c>
      <c r="N75" s="206">
        <v>28.92</v>
      </c>
      <c r="O75" s="206">
        <v>48.56</v>
      </c>
      <c r="P75" s="206">
        <v>66.290000000000006</v>
      </c>
      <c r="Q75" s="206">
        <v>3.72</v>
      </c>
      <c r="R75" s="206">
        <v>5.19</v>
      </c>
      <c r="S75" s="206">
        <v>6.46</v>
      </c>
      <c r="T75" s="206">
        <v>0</v>
      </c>
      <c r="U75" s="206">
        <v>267.2</v>
      </c>
      <c r="V75" s="206">
        <v>3.39</v>
      </c>
      <c r="W75" s="206">
        <v>11.07</v>
      </c>
      <c r="X75" s="206">
        <v>24.08</v>
      </c>
      <c r="Y75" s="206">
        <v>0</v>
      </c>
      <c r="Z75" s="206">
        <v>68.13</v>
      </c>
      <c r="AA75" s="206">
        <v>22.08</v>
      </c>
      <c r="AB75" s="206">
        <v>0</v>
      </c>
      <c r="AC75" s="206">
        <v>8.14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45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79.540000000000006</v>
      </c>
      <c r="L76" s="206">
        <v>40.479999999999997</v>
      </c>
      <c r="M76" s="206">
        <v>0</v>
      </c>
      <c r="N76" s="206">
        <v>28.92</v>
      </c>
      <c r="O76" s="206">
        <v>48.56</v>
      </c>
      <c r="P76" s="206">
        <v>66.290000000000006</v>
      </c>
      <c r="Q76" s="206">
        <v>3.72</v>
      </c>
      <c r="R76" s="206">
        <v>5.19</v>
      </c>
      <c r="S76" s="206">
        <v>6.46</v>
      </c>
      <c r="T76" s="206">
        <v>0</v>
      </c>
      <c r="U76" s="206">
        <v>267.2</v>
      </c>
      <c r="V76" s="206">
        <v>3.39</v>
      </c>
      <c r="W76" s="206">
        <v>11.07</v>
      </c>
      <c r="X76" s="206">
        <v>24.08</v>
      </c>
      <c r="Y76" s="206">
        <v>0</v>
      </c>
      <c r="Z76" s="206">
        <v>68.13</v>
      </c>
      <c r="AA76" s="206">
        <v>22.08</v>
      </c>
      <c r="AB76" s="206">
        <v>0</v>
      </c>
      <c r="AC76" s="206">
        <v>8.14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45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79.540000000000006</v>
      </c>
      <c r="L77" s="206">
        <v>40.479999999999997</v>
      </c>
      <c r="M77" s="206">
        <v>0</v>
      </c>
      <c r="N77" s="206">
        <v>28.92</v>
      </c>
      <c r="O77" s="206">
        <v>48.56</v>
      </c>
      <c r="P77" s="206">
        <v>66.290000000000006</v>
      </c>
      <c r="Q77" s="206">
        <v>3.72</v>
      </c>
      <c r="R77" s="206">
        <v>5.19</v>
      </c>
      <c r="S77" s="206">
        <v>6.46</v>
      </c>
      <c r="T77" s="206">
        <v>0</v>
      </c>
      <c r="U77" s="206">
        <v>267.2</v>
      </c>
      <c r="V77" s="206">
        <v>3.39</v>
      </c>
      <c r="W77" s="206">
        <v>11.07</v>
      </c>
      <c r="X77" s="206">
        <v>24.08</v>
      </c>
      <c r="Y77" s="206">
        <v>0</v>
      </c>
      <c r="Z77" s="206">
        <v>68.13</v>
      </c>
      <c r="AA77" s="206">
        <v>22.08</v>
      </c>
      <c r="AB77" s="206">
        <v>0</v>
      </c>
      <c r="AC77" s="206">
        <v>8.14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45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79.540000000000006</v>
      </c>
      <c r="L78" s="206">
        <v>40.479999999999997</v>
      </c>
      <c r="M78" s="206">
        <v>0</v>
      </c>
      <c r="N78" s="206">
        <v>28.92</v>
      </c>
      <c r="O78" s="206">
        <v>48.56</v>
      </c>
      <c r="P78" s="206">
        <v>66.290000000000006</v>
      </c>
      <c r="Q78" s="206">
        <v>3.72</v>
      </c>
      <c r="R78" s="206">
        <v>5.19</v>
      </c>
      <c r="S78" s="206">
        <v>6.46</v>
      </c>
      <c r="T78" s="206">
        <v>0</v>
      </c>
      <c r="U78" s="206">
        <v>267.2</v>
      </c>
      <c r="V78" s="206">
        <v>3.39</v>
      </c>
      <c r="W78" s="206">
        <v>11.07</v>
      </c>
      <c r="X78" s="206">
        <v>24.08</v>
      </c>
      <c r="Y78" s="206">
        <v>0</v>
      </c>
      <c r="Z78" s="206">
        <v>68.13</v>
      </c>
      <c r="AA78" s="206">
        <v>22.08</v>
      </c>
      <c r="AB78" s="206">
        <v>0</v>
      </c>
      <c r="AC78" s="206">
        <v>8.14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45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77.48</v>
      </c>
      <c r="L79" s="206">
        <v>13.94</v>
      </c>
      <c r="M79" s="206">
        <v>0</v>
      </c>
      <c r="N79" s="206">
        <v>28.92</v>
      </c>
      <c r="O79" s="206">
        <v>48.56</v>
      </c>
      <c r="P79" s="206">
        <v>66.290000000000006</v>
      </c>
      <c r="Q79" s="206">
        <v>4.17</v>
      </c>
      <c r="R79" s="206">
        <v>5.33</v>
      </c>
      <c r="S79" s="206">
        <v>6.6</v>
      </c>
      <c r="T79" s="206">
        <v>0</v>
      </c>
      <c r="U79" s="206">
        <v>267.2</v>
      </c>
      <c r="V79" s="206">
        <v>3.47</v>
      </c>
      <c r="W79" s="206">
        <v>11.07</v>
      </c>
      <c r="X79" s="206">
        <v>24.08</v>
      </c>
      <c r="Y79" s="206">
        <v>0</v>
      </c>
      <c r="Z79" s="206">
        <v>68.13</v>
      </c>
      <c r="AA79" s="206">
        <v>22.08</v>
      </c>
      <c r="AB79" s="206">
        <v>0</v>
      </c>
      <c r="AC79" s="206">
        <v>8.14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45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77.489999999999995</v>
      </c>
      <c r="L80" s="206">
        <v>13.94</v>
      </c>
      <c r="M80" s="206">
        <v>0</v>
      </c>
      <c r="N80" s="206">
        <v>28.92</v>
      </c>
      <c r="O80" s="206">
        <v>48.56</v>
      </c>
      <c r="P80" s="206">
        <v>66.290000000000006</v>
      </c>
      <c r="Q80" s="206">
        <v>4.21</v>
      </c>
      <c r="R80" s="206">
        <v>5.33</v>
      </c>
      <c r="S80" s="206">
        <v>6.6</v>
      </c>
      <c r="T80" s="206">
        <v>0</v>
      </c>
      <c r="U80" s="206">
        <v>267.2</v>
      </c>
      <c r="V80" s="206">
        <v>3.47</v>
      </c>
      <c r="W80" s="206">
        <v>11.07</v>
      </c>
      <c r="X80" s="206">
        <v>24.08</v>
      </c>
      <c r="Y80" s="206">
        <v>0</v>
      </c>
      <c r="Z80" s="206">
        <v>68.13</v>
      </c>
      <c r="AA80" s="206">
        <v>22.08</v>
      </c>
      <c r="AB80" s="206">
        <v>0</v>
      </c>
      <c r="AC80" s="206">
        <v>8.14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77.48</v>
      </c>
      <c r="L81" s="206">
        <v>13.94</v>
      </c>
      <c r="M81" s="206">
        <v>0</v>
      </c>
      <c r="N81" s="206">
        <v>28.92</v>
      </c>
      <c r="O81" s="206">
        <v>48.56</v>
      </c>
      <c r="P81" s="206">
        <v>66.290000000000006</v>
      </c>
      <c r="Q81" s="206">
        <v>4.21</v>
      </c>
      <c r="R81" s="206">
        <v>5.33</v>
      </c>
      <c r="S81" s="206">
        <v>6.6</v>
      </c>
      <c r="T81" s="206">
        <v>0</v>
      </c>
      <c r="U81" s="206">
        <v>267.2</v>
      </c>
      <c r="V81" s="206">
        <v>3.47</v>
      </c>
      <c r="W81" s="206">
        <v>11.07</v>
      </c>
      <c r="X81" s="206">
        <v>24.08</v>
      </c>
      <c r="Y81" s="206">
        <v>0</v>
      </c>
      <c r="Z81" s="206">
        <v>68.13</v>
      </c>
      <c r="AA81" s="206">
        <v>22.08</v>
      </c>
      <c r="AB81" s="206">
        <v>0</v>
      </c>
      <c r="AC81" s="206">
        <v>8.14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77.48</v>
      </c>
      <c r="L82" s="206">
        <v>13.94</v>
      </c>
      <c r="M82" s="206">
        <v>0</v>
      </c>
      <c r="N82" s="206">
        <v>28.92</v>
      </c>
      <c r="O82" s="206">
        <v>48.56</v>
      </c>
      <c r="P82" s="206">
        <v>66.290000000000006</v>
      </c>
      <c r="Q82" s="206">
        <v>4.21</v>
      </c>
      <c r="R82" s="206">
        <v>5.33</v>
      </c>
      <c r="S82" s="206">
        <v>6.6</v>
      </c>
      <c r="T82" s="206">
        <v>0</v>
      </c>
      <c r="U82" s="206">
        <v>267.2</v>
      </c>
      <c r="V82" s="206">
        <v>3.6</v>
      </c>
      <c r="W82" s="206">
        <v>11.07</v>
      </c>
      <c r="X82" s="206">
        <v>24.08</v>
      </c>
      <c r="Y82" s="206">
        <v>0</v>
      </c>
      <c r="Z82" s="206">
        <v>68.13</v>
      </c>
      <c r="AA82" s="206">
        <v>22.08</v>
      </c>
      <c r="AB82" s="206">
        <v>0</v>
      </c>
      <c r="AC82" s="206">
        <v>8.14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79.540000000000006</v>
      </c>
      <c r="L83" s="206">
        <v>13.94</v>
      </c>
      <c r="M83" s="206">
        <v>0</v>
      </c>
      <c r="N83" s="206">
        <v>28.92</v>
      </c>
      <c r="O83" s="206">
        <v>48.56</v>
      </c>
      <c r="P83" s="206">
        <v>66.290000000000006</v>
      </c>
      <c r="Q83" s="206">
        <v>4.24</v>
      </c>
      <c r="R83" s="206">
        <v>5.33</v>
      </c>
      <c r="S83" s="206">
        <v>6.6</v>
      </c>
      <c r="T83" s="206">
        <v>0</v>
      </c>
      <c r="U83" s="206">
        <v>267.2</v>
      </c>
      <c r="V83" s="206">
        <v>3.82</v>
      </c>
      <c r="W83" s="206">
        <v>11.07</v>
      </c>
      <c r="X83" s="206">
        <v>24.08</v>
      </c>
      <c r="Y83" s="206">
        <v>0</v>
      </c>
      <c r="Z83" s="206">
        <v>68.13</v>
      </c>
      <c r="AA83" s="206">
        <v>22.08</v>
      </c>
      <c r="AB83" s="206">
        <v>0</v>
      </c>
      <c r="AC83" s="206">
        <v>8.14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79.540000000000006</v>
      </c>
      <c r="L84" s="206">
        <v>13.94</v>
      </c>
      <c r="M84" s="206">
        <v>0</v>
      </c>
      <c r="N84" s="206">
        <v>28.92</v>
      </c>
      <c r="O84" s="206">
        <v>48.56</v>
      </c>
      <c r="P84" s="206">
        <v>66.290000000000006</v>
      </c>
      <c r="Q84" s="206">
        <v>4.24</v>
      </c>
      <c r="R84" s="206">
        <v>5.33</v>
      </c>
      <c r="S84" s="206">
        <v>6.6</v>
      </c>
      <c r="T84" s="206">
        <v>0</v>
      </c>
      <c r="U84" s="206">
        <v>267.2</v>
      </c>
      <c r="V84" s="206">
        <v>3.82</v>
      </c>
      <c r="W84" s="206">
        <v>11.07</v>
      </c>
      <c r="X84" s="206">
        <v>24.08</v>
      </c>
      <c r="Y84" s="206">
        <v>0</v>
      </c>
      <c r="Z84" s="206">
        <v>68.13</v>
      </c>
      <c r="AA84" s="206">
        <v>22.08</v>
      </c>
      <c r="AB84" s="206">
        <v>0</v>
      </c>
      <c r="AC84" s="206">
        <v>8.14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79.540000000000006</v>
      </c>
      <c r="L85" s="206">
        <v>13.94</v>
      </c>
      <c r="M85" s="206">
        <v>0</v>
      </c>
      <c r="N85" s="206">
        <v>28.92</v>
      </c>
      <c r="O85" s="206">
        <v>48.56</v>
      </c>
      <c r="P85" s="206">
        <v>66.290000000000006</v>
      </c>
      <c r="Q85" s="206">
        <v>4.24</v>
      </c>
      <c r="R85" s="206">
        <v>5.33</v>
      </c>
      <c r="S85" s="206">
        <v>6.6</v>
      </c>
      <c r="T85" s="206">
        <v>0</v>
      </c>
      <c r="U85" s="206">
        <v>267.2</v>
      </c>
      <c r="V85" s="206">
        <v>3.82</v>
      </c>
      <c r="W85" s="206">
        <v>11.07</v>
      </c>
      <c r="X85" s="206">
        <v>24.08</v>
      </c>
      <c r="Y85" s="206">
        <v>0</v>
      </c>
      <c r="Z85" s="206">
        <v>68.13</v>
      </c>
      <c r="AA85" s="206">
        <v>22.08</v>
      </c>
      <c r="AB85" s="206">
        <v>0</v>
      </c>
      <c r="AC85" s="206">
        <v>8.14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79.540000000000006</v>
      </c>
      <c r="L86" s="206">
        <v>13.94</v>
      </c>
      <c r="M86" s="206">
        <v>0</v>
      </c>
      <c r="N86" s="206">
        <v>28.92</v>
      </c>
      <c r="O86" s="206">
        <v>48.56</v>
      </c>
      <c r="P86" s="206">
        <v>66.290000000000006</v>
      </c>
      <c r="Q86" s="206">
        <v>4.24</v>
      </c>
      <c r="R86" s="206">
        <v>5.33</v>
      </c>
      <c r="S86" s="206">
        <v>6.6</v>
      </c>
      <c r="T86" s="206">
        <v>0</v>
      </c>
      <c r="U86" s="206">
        <v>267.2</v>
      </c>
      <c r="V86" s="206">
        <v>3.82</v>
      </c>
      <c r="W86" s="206">
        <v>11.07</v>
      </c>
      <c r="X86" s="206">
        <v>24.08</v>
      </c>
      <c r="Y86" s="206">
        <v>0</v>
      </c>
      <c r="Z86" s="206">
        <v>68.13</v>
      </c>
      <c r="AA86" s="206">
        <v>22.08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77.48</v>
      </c>
      <c r="L87" s="206">
        <v>13.94</v>
      </c>
      <c r="M87" s="206">
        <v>0</v>
      </c>
      <c r="N87" s="206">
        <v>28.92</v>
      </c>
      <c r="O87" s="206">
        <v>48.56</v>
      </c>
      <c r="P87" s="206">
        <v>66.290000000000006</v>
      </c>
      <c r="Q87" s="206">
        <v>4.24</v>
      </c>
      <c r="R87" s="206">
        <v>5.33</v>
      </c>
      <c r="S87" s="206">
        <v>6.6</v>
      </c>
      <c r="T87" s="206">
        <v>0</v>
      </c>
      <c r="U87" s="206">
        <v>267.2</v>
      </c>
      <c r="V87" s="206">
        <v>3.82</v>
      </c>
      <c r="W87" s="206">
        <v>11.08</v>
      </c>
      <c r="X87" s="206">
        <v>24.08</v>
      </c>
      <c r="Y87" s="206">
        <v>0</v>
      </c>
      <c r="Z87" s="206">
        <v>68.13</v>
      </c>
      <c r="AA87" s="206">
        <v>22.08</v>
      </c>
      <c r="AB87" s="206">
        <v>0</v>
      </c>
      <c r="AC87" s="206">
        <v>8.14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77.489999999999995</v>
      </c>
      <c r="L88" s="206">
        <v>13.94</v>
      </c>
      <c r="M88" s="206">
        <v>0</v>
      </c>
      <c r="N88" s="206">
        <v>28.92</v>
      </c>
      <c r="O88" s="206">
        <v>48.56</v>
      </c>
      <c r="P88" s="206">
        <v>66.290000000000006</v>
      </c>
      <c r="Q88" s="206">
        <v>4.24</v>
      </c>
      <c r="R88" s="206">
        <v>5.33</v>
      </c>
      <c r="S88" s="206">
        <v>6.6</v>
      </c>
      <c r="T88" s="206">
        <v>0</v>
      </c>
      <c r="U88" s="206">
        <v>267.2</v>
      </c>
      <c r="V88" s="206">
        <v>3.82</v>
      </c>
      <c r="W88" s="206">
        <v>11.08</v>
      </c>
      <c r="X88" s="206">
        <v>24.08</v>
      </c>
      <c r="Y88" s="206">
        <v>0</v>
      </c>
      <c r="Z88" s="206">
        <v>68.13</v>
      </c>
      <c r="AA88" s="206">
        <v>22.08</v>
      </c>
      <c r="AB88" s="206">
        <v>0</v>
      </c>
      <c r="AC88" s="206">
        <v>8.14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47.56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38.549999999999997</v>
      </c>
      <c r="L89" s="206">
        <v>13.94</v>
      </c>
      <c r="M89" s="206">
        <v>0</v>
      </c>
      <c r="N89" s="206">
        <v>28.92</v>
      </c>
      <c r="O89" s="206">
        <v>48.56</v>
      </c>
      <c r="P89" s="206">
        <v>66.290000000000006</v>
      </c>
      <c r="Q89" s="206">
        <v>4.24</v>
      </c>
      <c r="R89" s="206">
        <v>5.33</v>
      </c>
      <c r="S89" s="206">
        <v>6.6</v>
      </c>
      <c r="T89" s="206">
        <v>0</v>
      </c>
      <c r="U89" s="206">
        <v>267.2</v>
      </c>
      <c r="V89" s="206">
        <v>3.82</v>
      </c>
      <c r="W89" s="206">
        <v>11.36</v>
      </c>
      <c r="X89" s="206">
        <v>24.08</v>
      </c>
      <c r="Y89" s="206">
        <v>0</v>
      </c>
      <c r="Z89" s="206">
        <v>68.13</v>
      </c>
      <c r="AA89" s="206">
        <v>22.08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47.56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38.549999999999997</v>
      </c>
      <c r="L90" s="206">
        <v>13.94</v>
      </c>
      <c r="M90" s="206">
        <v>0</v>
      </c>
      <c r="N90" s="206">
        <v>28.92</v>
      </c>
      <c r="O90" s="206">
        <v>48.56</v>
      </c>
      <c r="P90" s="206">
        <v>66.290000000000006</v>
      </c>
      <c r="Q90" s="206">
        <v>4.24</v>
      </c>
      <c r="R90" s="206">
        <v>5.33</v>
      </c>
      <c r="S90" s="206">
        <v>6.6</v>
      </c>
      <c r="T90" s="206">
        <v>0</v>
      </c>
      <c r="U90" s="206">
        <v>267.2</v>
      </c>
      <c r="V90" s="206">
        <v>3.82</v>
      </c>
      <c r="W90" s="206">
        <v>11.36</v>
      </c>
      <c r="X90" s="206">
        <v>24.08</v>
      </c>
      <c r="Y90" s="206">
        <v>0</v>
      </c>
      <c r="Z90" s="206">
        <v>68.13</v>
      </c>
      <c r="AA90" s="206">
        <v>22.08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47.56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38.549999999999997</v>
      </c>
      <c r="L91" s="206">
        <v>13.94</v>
      </c>
      <c r="M91" s="206">
        <v>0</v>
      </c>
      <c r="N91" s="206">
        <v>28.92</v>
      </c>
      <c r="O91" s="206">
        <v>48.56</v>
      </c>
      <c r="P91" s="206">
        <v>66.290000000000006</v>
      </c>
      <c r="Q91" s="206">
        <v>1.04</v>
      </c>
      <c r="R91" s="206">
        <v>3.01</v>
      </c>
      <c r="S91" s="206">
        <v>2.0699999999999998</v>
      </c>
      <c r="T91" s="206">
        <v>0</v>
      </c>
      <c r="U91" s="206">
        <v>267.2</v>
      </c>
      <c r="V91" s="206">
        <v>0.49</v>
      </c>
      <c r="W91" s="206">
        <v>11.36</v>
      </c>
      <c r="X91" s="206">
        <v>24.08</v>
      </c>
      <c r="Y91" s="206">
        <v>0</v>
      </c>
      <c r="Z91" s="206">
        <v>68.13</v>
      </c>
      <c r="AA91" s="206">
        <v>22.08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38.549999999999997</v>
      </c>
      <c r="L92" s="206">
        <v>13.94</v>
      </c>
      <c r="M92" s="206">
        <v>0</v>
      </c>
      <c r="N92" s="206">
        <v>28.92</v>
      </c>
      <c r="O92" s="206">
        <v>48.56</v>
      </c>
      <c r="P92" s="206">
        <v>66.290000000000006</v>
      </c>
      <c r="Q92" s="206">
        <v>1.04</v>
      </c>
      <c r="R92" s="206">
        <v>3.01</v>
      </c>
      <c r="S92" s="206">
        <v>2.0699999999999998</v>
      </c>
      <c r="T92" s="206">
        <v>0</v>
      </c>
      <c r="U92" s="206">
        <v>267.2</v>
      </c>
      <c r="V92" s="206">
        <v>0</v>
      </c>
      <c r="W92" s="206">
        <v>11.36</v>
      </c>
      <c r="X92" s="206">
        <v>24.08</v>
      </c>
      <c r="Y92" s="206">
        <v>0</v>
      </c>
      <c r="Z92" s="206">
        <v>68.13</v>
      </c>
      <c r="AA92" s="206">
        <v>22.08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38.549999999999997</v>
      </c>
      <c r="L93" s="206">
        <v>13.94</v>
      </c>
      <c r="M93" s="206">
        <v>0</v>
      </c>
      <c r="N93" s="206">
        <v>28.92</v>
      </c>
      <c r="O93" s="206">
        <v>48.56</v>
      </c>
      <c r="P93" s="206">
        <v>66.290000000000006</v>
      </c>
      <c r="Q93" s="206">
        <v>1.04</v>
      </c>
      <c r="R93" s="206">
        <v>3.01</v>
      </c>
      <c r="S93" s="206">
        <v>2.08</v>
      </c>
      <c r="T93" s="206">
        <v>0</v>
      </c>
      <c r="U93" s="206">
        <v>267.2</v>
      </c>
      <c r="V93" s="206">
        <v>0</v>
      </c>
      <c r="W93" s="206">
        <v>11.36</v>
      </c>
      <c r="X93" s="206">
        <v>24.08</v>
      </c>
      <c r="Y93" s="206">
        <v>0</v>
      </c>
      <c r="Z93" s="206">
        <v>35.090000000000003</v>
      </c>
      <c r="AA93" s="206">
        <v>22.08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38.549999999999997</v>
      </c>
      <c r="L94" s="206">
        <v>13.94</v>
      </c>
      <c r="M94" s="206">
        <v>0</v>
      </c>
      <c r="N94" s="206">
        <v>28.92</v>
      </c>
      <c r="O94" s="206">
        <v>48.56</v>
      </c>
      <c r="P94" s="206">
        <v>66.290000000000006</v>
      </c>
      <c r="Q94" s="206">
        <v>1.04</v>
      </c>
      <c r="R94" s="206">
        <v>3.01</v>
      </c>
      <c r="S94" s="206">
        <v>2.08</v>
      </c>
      <c r="T94" s="206">
        <v>0</v>
      </c>
      <c r="U94" s="206">
        <v>267.2</v>
      </c>
      <c r="V94" s="206">
        <v>0</v>
      </c>
      <c r="W94" s="206">
        <v>11.36</v>
      </c>
      <c r="X94" s="206">
        <v>24.08</v>
      </c>
      <c r="Y94" s="206">
        <v>0</v>
      </c>
      <c r="Z94" s="206">
        <v>35.090000000000003</v>
      </c>
      <c r="AA94" s="206">
        <v>9.67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38.549999999999997</v>
      </c>
      <c r="L95" s="206">
        <v>13.94</v>
      </c>
      <c r="M95" s="206">
        <v>0</v>
      </c>
      <c r="N95" s="206">
        <v>28.92</v>
      </c>
      <c r="O95" s="206">
        <v>48.56</v>
      </c>
      <c r="P95" s="206">
        <v>66.290000000000006</v>
      </c>
      <c r="Q95" s="206">
        <v>1.04</v>
      </c>
      <c r="R95" s="206">
        <v>3.01</v>
      </c>
      <c r="S95" s="206">
        <v>2.08</v>
      </c>
      <c r="T95" s="206">
        <v>0</v>
      </c>
      <c r="U95" s="206">
        <v>267.2</v>
      </c>
      <c r="V95" s="206">
        <v>0</v>
      </c>
      <c r="W95" s="206">
        <v>4.82</v>
      </c>
      <c r="X95" s="206">
        <v>11.57</v>
      </c>
      <c r="Y95" s="206">
        <v>0</v>
      </c>
      <c r="Z95" s="206">
        <v>35.090000000000003</v>
      </c>
      <c r="AA95" s="206">
        <v>9.67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38.549999999999997</v>
      </c>
      <c r="L96" s="206">
        <v>13.94</v>
      </c>
      <c r="M96" s="206">
        <v>0</v>
      </c>
      <c r="N96" s="206">
        <v>28.92</v>
      </c>
      <c r="O96" s="206">
        <v>48.56</v>
      </c>
      <c r="P96" s="206">
        <v>66.290000000000006</v>
      </c>
      <c r="Q96" s="206">
        <v>1.04</v>
      </c>
      <c r="R96" s="206">
        <v>3.01</v>
      </c>
      <c r="S96" s="206">
        <v>2.08</v>
      </c>
      <c r="T96" s="206">
        <v>0</v>
      </c>
      <c r="U96" s="206">
        <v>267.2</v>
      </c>
      <c r="V96" s="206">
        <v>0</v>
      </c>
      <c r="W96" s="206">
        <v>4.82</v>
      </c>
      <c r="X96" s="206">
        <v>11.57</v>
      </c>
      <c r="Y96" s="206">
        <v>0</v>
      </c>
      <c r="Z96" s="206">
        <v>35.090000000000003</v>
      </c>
      <c r="AA96" s="206">
        <v>9.67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38.549999999999997</v>
      </c>
      <c r="L97" s="206">
        <v>13.94</v>
      </c>
      <c r="M97" s="206">
        <v>0</v>
      </c>
      <c r="N97" s="206">
        <v>28.92</v>
      </c>
      <c r="O97" s="206">
        <v>48.56</v>
      </c>
      <c r="P97" s="206">
        <v>66.290000000000006</v>
      </c>
      <c r="Q97" s="206">
        <v>1.04</v>
      </c>
      <c r="R97" s="206">
        <v>3.01</v>
      </c>
      <c r="S97" s="206">
        <v>2.08</v>
      </c>
      <c r="T97" s="206">
        <v>0</v>
      </c>
      <c r="U97" s="206">
        <v>267.2</v>
      </c>
      <c r="V97" s="206">
        <v>0</v>
      </c>
      <c r="W97" s="206">
        <v>4.82</v>
      </c>
      <c r="X97" s="206">
        <v>11.57</v>
      </c>
      <c r="Y97" s="206">
        <v>0</v>
      </c>
      <c r="Z97" s="206">
        <v>35.090000000000003</v>
      </c>
      <c r="AA97" s="206">
        <v>9.67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38.549999999999997</v>
      </c>
      <c r="L98" s="206">
        <v>13.94</v>
      </c>
      <c r="M98" s="206">
        <v>0</v>
      </c>
      <c r="N98" s="206">
        <v>28.92</v>
      </c>
      <c r="O98" s="206">
        <v>48.56</v>
      </c>
      <c r="P98" s="206">
        <v>66.290000000000006</v>
      </c>
      <c r="Q98" s="206">
        <v>1.04</v>
      </c>
      <c r="R98" s="206">
        <v>3.01</v>
      </c>
      <c r="S98" s="206">
        <v>2.08</v>
      </c>
      <c r="T98" s="206">
        <v>0</v>
      </c>
      <c r="U98" s="206">
        <v>267.2</v>
      </c>
      <c r="V98" s="206">
        <v>0</v>
      </c>
      <c r="W98" s="206">
        <v>4.82</v>
      </c>
      <c r="X98" s="206">
        <v>11.57</v>
      </c>
      <c r="Y98" s="206">
        <v>0</v>
      </c>
      <c r="Z98" s="206">
        <v>35.090000000000003</v>
      </c>
      <c r="AA98" s="206">
        <v>9.67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2.3063674999999981</v>
      </c>
      <c r="L99">
        <f t="shared" si="0"/>
        <v>0.5734200000000006</v>
      </c>
      <c r="M99">
        <f t="shared" si="0"/>
        <v>0</v>
      </c>
      <c r="N99">
        <f t="shared" si="0"/>
        <v>0.69417500000000099</v>
      </c>
      <c r="O99">
        <f t="shared" si="0"/>
        <v>1.1655800000000001</v>
      </c>
      <c r="P99">
        <f t="shared" si="0"/>
        <v>1.5864050000000001</v>
      </c>
      <c r="Q99">
        <f t="shared" si="0"/>
        <v>3.6399999999999974E-2</v>
      </c>
      <c r="R99">
        <f t="shared" si="0"/>
        <v>0.10401499999999991</v>
      </c>
      <c r="S99">
        <f t="shared" si="0"/>
        <v>0.11885499999999997</v>
      </c>
      <c r="T99">
        <f t="shared" si="0"/>
        <v>0</v>
      </c>
      <c r="U99">
        <f t="shared" si="0"/>
        <v>6.4128000000000114</v>
      </c>
      <c r="V99">
        <f t="shared" si="0"/>
        <v>5.3707499999999977E-2</v>
      </c>
      <c r="W99">
        <f t="shared" si="0"/>
        <v>0.22374500000000044</v>
      </c>
      <c r="X99">
        <f t="shared" si="0"/>
        <v>0.46831499999999959</v>
      </c>
      <c r="Y99">
        <f t="shared" si="0"/>
        <v>0</v>
      </c>
      <c r="Z99">
        <f t="shared" si="0"/>
        <v>1.3576850000000018</v>
      </c>
      <c r="AA99">
        <f t="shared" si="0"/>
        <v>0.44598749999999965</v>
      </c>
      <c r="AB99">
        <f t="shared" si="0"/>
        <v>0</v>
      </c>
      <c r="AC99">
        <f t="shared" si="0"/>
        <v>0.19552249999999993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1.1121199999999993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0.20871750000000011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4.92</v>
      </c>
      <c r="L3" s="206">
        <v>204.35</v>
      </c>
      <c r="M3" s="206">
        <v>13.6</v>
      </c>
      <c r="N3" s="206">
        <v>34.94</v>
      </c>
      <c r="O3" s="206">
        <v>0</v>
      </c>
      <c r="P3" s="206">
        <v>40.799999999999997</v>
      </c>
      <c r="Q3" s="206">
        <v>0</v>
      </c>
      <c r="R3" s="206">
        <v>3.01</v>
      </c>
      <c r="S3" s="206">
        <v>3.89</v>
      </c>
      <c r="T3" s="206">
        <v>0</v>
      </c>
      <c r="U3" s="206">
        <v>20.74</v>
      </c>
      <c r="V3" s="206">
        <v>0</v>
      </c>
      <c r="W3" s="206">
        <v>1.93</v>
      </c>
      <c r="X3" s="206">
        <v>9.64</v>
      </c>
      <c r="Y3" s="206">
        <v>0</v>
      </c>
      <c r="Z3" s="206">
        <v>28.92</v>
      </c>
      <c r="AA3" s="206">
        <v>7.71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4.93</v>
      </c>
      <c r="L4" s="206">
        <v>204.35</v>
      </c>
      <c r="M4" s="206">
        <v>13.6</v>
      </c>
      <c r="N4" s="206">
        <v>34.94</v>
      </c>
      <c r="O4" s="206">
        <v>0</v>
      </c>
      <c r="P4" s="206">
        <v>40.799999999999997</v>
      </c>
      <c r="Q4" s="206">
        <v>0</v>
      </c>
      <c r="R4" s="206">
        <v>3.01</v>
      </c>
      <c r="S4" s="206">
        <v>3.89</v>
      </c>
      <c r="T4" s="206">
        <v>0</v>
      </c>
      <c r="U4" s="206">
        <v>20.74</v>
      </c>
      <c r="V4" s="206">
        <v>0</v>
      </c>
      <c r="W4" s="206">
        <v>1.93</v>
      </c>
      <c r="X4" s="206">
        <v>9.64</v>
      </c>
      <c r="Y4" s="206">
        <v>0</v>
      </c>
      <c r="Z4" s="206">
        <v>28.92</v>
      </c>
      <c r="AA4" s="206">
        <v>7.71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4.92</v>
      </c>
      <c r="L5" s="206">
        <v>204.35</v>
      </c>
      <c r="M5" s="206">
        <v>13.6</v>
      </c>
      <c r="N5" s="206">
        <v>34.94</v>
      </c>
      <c r="O5" s="206">
        <v>0</v>
      </c>
      <c r="P5" s="206">
        <v>40.799999999999997</v>
      </c>
      <c r="Q5" s="206">
        <v>0</v>
      </c>
      <c r="R5" s="206">
        <v>3.01</v>
      </c>
      <c r="S5" s="206">
        <v>3.89</v>
      </c>
      <c r="T5" s="206">
        <v>0</v>
      </c>
      <c r="U5" s="206">
        <v>20.74</v>
      </c>
      <c r="V5" s="206">
        <v>0</v>
      </c>
      <c r="W5" s="206">
        <v>1.93</v>
      </c>
      <c r="X5" s="206">
        <v>9.64</v>
      </c>
      <c r="Y5" s="206">
        <v>0</v>
      </c>
      <c r="Z5" s="206">
        <v>28.92</v>
      </c>
      <c r="AA5" s="206">
        <v>7.71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57.47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4.93</v>
      </c>
      <c r="L6" s="206">
        <v>204.35</v>
      </c>
      <c r="M6" s="206">
        <v>13.6</v>
      </c>
      <c r="N6" s="206">
        <v>34.94</v>
      </c>
      <c r="O6" s="206">
        <v>0</v>
      </c>
      <c r="P6" s="206">
        <v>40.799999999999997</v>
      </c>
      <c r="Q6" s="206">
        <v>0</v>
      </c>
      <c r="R6" s="206">
        <v>3.01</v>
      </c>
      <c r="S6" s="206">
        <v>3.89</v>
      </c>
      <c r="T6" s="206">
        <v>0</v>
      </c>
      <c r="U6" s="206">
        <v>20.74</v>
      </c>
      <c r="V6" s="206">
        <v>0</v>
      </c>
      <c r="W6" s="206">
        <v>1.93</v>
      </c>
      <c r="X6" s="206">
        <v>9.64</v>
      </c>
      <c r="Y6" s="206">
        <v>0</v>
      </c>
      <c r="Z6" s="206">
        <v>28.92</v>
      </c>
      <c r="AA6" s="206">
        <v>7.71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57.47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4.92</v>
      </c>
      <c r="L7" s="206">
        <v>204.35</v>
      </c>
      <c r="M7" s="206">
        <v>13.6</v>
      </c>
      <c r="N7" s="206">
        <v>34.94</v>
      </c>
      <c r="O7" s="206">
        <v>0</v>
      </c>
      <c r="P7" s="206">
        <v>40.799999999999997</v>
      </c>
      <c r="Q7" s="206">
        <v>0</v>
      </c>
      <c r="R7" s="206">
        <v>3.01</v>
      </c>
      <c r="S7" s="206">
        <v>3.89</v>
      </c>
      <c r="T7" s="206">
        <v>0</v>
      </c>
      <c r="U7" s="206">
        <v>20.74</v>
      </c>
      <c r="V7" s="206">
        <v>0</v>
      </c>
      <c r="W7" s="206">
        <v>1.93</v>
      </c>
      <c r="X7" s="206">
        <v>9.64</v>
      </c>
      <c r="Y7" s="206">
        <v>0</v>
      </c>
      <c r="Z7" s="206">
        <v>28.92</v>
      </c>
      <c r="AA7" s="206">
        <v>7.71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57.47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4.93</v>
      </c>
      <c r="L8" s="206">
        <v>204.35</v>
      </c>
      <c r="M8" s="206">
        <v>13.6</v>
      </c>
      <c r="N8" s="206">
        <v>34.94</v>
      </c>
      <c r="O8" s="206">
        <v>0</v>
      </c>
      <c r="P8" s="206">
        <v>40.799999999999997</v>
      </c>
      <c r="Q8" s="206">
        <v>0</v>
      </c>
      <c r="R8" s="206">
        <v>3.01</v>
      </c>
      <c r="S8" s="206">
        <v>3.89</v>
      </c>
      <c r="T8" s="206">
        <v>0</v>
      </c>
      <c r="U8" s="206">
        <v>20.74</v>
      </c>
      <c r="V8" s="206">
        <v>0</v>
      </c>
      <c r="W8" s="206">
        <v>1.93</v>
      </c>
      <c r="X8" s="206">
        <v>9.64</v>
      </c>
      <c r="Y8" s="206">
        <v>0</v>
      </c>
      <c r="Z8" s="206">
        <v>28.92</v>
      </c>
      <c r="AA8" s="206">
        <v>7.71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57.47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4.92</v>
      </c>
      <c r="L9" s="206">
        <v>204.35</v>
      </c>
      <c r="M9" s="206">
        <v>13.6</v>
      </c>
      <c r="N9" s="206">
        <v>34.94</v>
      </c>
      <c r="O9" s="206">
        <v>0</v>
      </c>
      <c r="P9" s="206">
        <v>40.799999999999997</v>
      </c>
      <c r="Q9" s="206">
        <v>0</v>
      </c>
      <c r="R9" s="206">
        <v>3.01</v>
      </c>
      <c r="S9" s="206">
        <v>3.89</v>
      </c>
      <c r="T9" s="206">
        <v>0</v>
      </c>
      <c r="U9" s="206">
        <v>20.74</v>
      </c>
      <c r="V9" s="206">
        <v>0</v>
      </c>
      <c r="W9" s="206">
        <v>1.93</v>
      </c>
      <c r="X9" s="206">
        <v>9.64</v>
      </c>
      <c r="Y9" s="206">
        <v>0</v>
      </c>
      <c r="Z9" s="206">
        <v>28.92</v>
      </c>
      <c r="AA9" s="206">
        <v>7.71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57.47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4.93</v>
      </c>
      <c r="L10" s="206">
        <v>204.35</v>
      </c>
      <c r="M10" s="206">
        <v>13.6</v>
      </c>
      <c r="N10" s="206">
        <v>34.94</v>
      </c>
      <c r="O10" s="206">
        <v>0</v>
      </c>
      <c r="P10" s="206">
        <v>40.799999999999997</v>
      </c>
      <c r="Q10" s="206">
        <v>0</v>
      </c>
      <c r="R10" s="206">
        <v>3.01</v>
      </c>
      <c r="S10" s="206">
        <v>3.89</v>
      </c>
      <c r="T10" s="206">
        <v>0</v>
      </c>
      <c r="U10" s="206">
        <v>20.74</v>
      </c>
      <c r="V10" s="206">
        <v>0</v>
      </c>
      <c r="W10" s="206">
        <v>1.93</v>
      </c>
      <c r="X10" s="206">
        <v>9.64</v>
      </c>
      <c r="Y10" s="206">
        <v>0</v>
      </c>
      <c r="Z10" s="206">
        <v>28.92</v>
      </c>
      <c r="AA10" s="206">
        <v>7.71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57.47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4.92</v>
      </c>
      <c r="L11" s="206">
        <v>204.35</v>
      </c>
      <c r="M11" s="206">
        <v>13.85</v>
      </c>
      <c r="N11" s="206">
        <v>35.17</v>
      </c>
      <c r="O11" s="206">
        <v>0</v>
      </c>
      <c r="P11" s="206">
        <v>41.09</v>
      </c>
      <c r="Q11" s="206">
        <v>0</v>
      </c>
      <c r="R11" s="206">
        <v>2.87</v>
      </c>
      <c r="S11" s="206">
        <v>3.62</v>
      </c>
      <c r="T11" s="206">
        <v>0</v>
      </c>
      <c r="U11" s="206">
        <v>20.74</v>
      </c>
      <c r="V11" s="206">
        <v>0</v>
      </c>
      <c r="W11" s="206">
        <v>1.93</v>
      </c>
      <c r="X11" s="206">
        <v>9.64</v>
      </c>
      <c r="Y11" s="206">
        <v>0</v>
      </c>
      <c r="Z11" s="206">
        <v>28.92</v>
      </c>
      <c r="AA11" s="206">
        <v>7.71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57.47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4.93</v>
      </c>
      <c r="L12" s="206">
        <v>204.35</v>
      </c>
      <c r="M12" s="206">
        <v>13.85</v>
      </c>
      <c r="N12" s="206">
        <v>35.17</v>
      </c>
      <c r="O12" s="206">
        <v>0</v>
      </c>
      <c r="P12" s="206">
        <v>41.09</v>
      </c>
      <c r="Q12" s="206">
        <v>0</v>
      </c>
      <c r="R12" s="206">
        <v>2.87</v>
      </c>
      <c r="S12" s="206">
        <v>3.62</v>
      </c>
      <c r="T12" s="206">
        <v>0</v>
      </c>
      <c r="U12" s="206">
        <v>20.74</v>
      </c>
      <c r="V12" s="206">
        <v>0</v>
      </c>
      <c r="W12" s="206">
        <v>1.93</v>
      </c>
      <c r="X12" s="206">
        <v>9.64</v>
      </c>
      <c r="Y12" s="206">
        <v>0</v>
      </c>
      <c r="Z12" s="206">
        <v>28.92</v>
      </c>
      <c r="AA12" s="206">
        <v>7.71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57.47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4.92</v>
      </c>
      <c r="L13" s="206">
        <v>204.35</v>
      </c>
      <c r="M13" s="206">
        <v>13.6</v>
      </c>
      <c r="N13" s="206">
        <v>34.94</v>
      </c>
      <c r="O13" s="206">
        <v>0</v>
      </c>
      <c r="P13" s="206">
        <v>40.799999999999997</v>
      </c>
      <c r="Q13" s="206">
        <v>0</v>
      </c>
      <c r="R13" s="206">
        <v>2.87</v>
      </c>
      <c r="S13" s="206">
        <v>3.62</v>
      </c>
      <c r="T13" s="206">
        <v>0</v>
      </c>
      <c r="U13" s="206">
        <v>20.74</v>
      </c>
      <c r="V13" s="206">
        <v>0</v>
      </c>
      <c r="W13" s="206">
        <v>1.93</v>
      </c>
      <c r="X13" s="206">
        <v>9.64</v>
      </c>
      <c r="Y13" s="206">
        <v>0</v>
      </c>
      <c r="Z13" s="206">
        <v>28.92</v>
      </c>
      <c r="AA13" s="206">
        <v>7.71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57.47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4.93</v>
      </c>
      <c r="L14" s="206">
        <v>204.35</v>
      </c>
      <c r="M14" s="206">
        <v>13.6</v>
      </c>
      <c r="N14" s="206">
        <v>34.94</v>
      </c>
      <c r="O14" s="206">
        <v>0</v>
      </c>
      <c r="P14" s="206">
        <v>40.799999999999997</v>
      </c>
      <c r="Q14" s="206">
        <v>0</v>
      </c>
      <c r="R14" s="206">
        <v>2.87</v>
      </c>
      <c r="S14" s="206">
        <v>3.62</v>
      </c>
      <c r="T14" s="206">
        <v>0</v>
      </c>
      <c r="U14" s="206">
        <v>20.74</v>
      </c>
      <c r="V14" s="206">
        <v>0</v>
      </c>
      <c r="W14" s="206">
        <v>1.93</v>
      </c>
      <c r="X14" s="206">
        <v>9.64</v>
      </c>
      <c r="Y14" s="206">
        <v>0</v>
      </c>
      <c r="Z14" s="206">
        <v>28.92</v>
      </c>
      <c r="AA14" s="206">
        <v>7.71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57.47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4.92</v>
      </c>
      <c r="L15" s="206">
        <v>204.35</v>
      </c>
      <c r="M15" s="206">
        <v>13.6</v>
      </c>
      <c r="N15" s="206">
        <v>34.94</v>
      </c>
      <c r="O15" s="206">
        <v>0</v>
      </c>
      <c r="P15" s="206">
        <v>40.799999999999997</v>
      </c>
      <c r="Q15" s="206">
        <v>0</v>
      </c>
      <c r="R15" s="206">
        <v>2.87</v>
      </c>
      <c r="S15" s="206">
        <v>3.62</v>
      </c>
      <c r="T15" s="206">
        <v>0</v>
      </c>
      <c r="U15" s="206">
        <v>20.74</v>
      </c>
      <c r="V15" s="206">
        <v>0</v>
      </c>
      <c r="W15" s="206">
        <v>1.93</v>
      </c>
      <c r="X15" s="206">
        <v>9.64</v>
      </c>
      <c r="Y15" s="206">
        <v>0</v>
      </c>
      <c r="Z15" s="206">
        <v>28.92</v>
      </c>
      <c r="AA15" s="206">
        <v>7.71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57.47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4.93</v>
      </c>
      <c r="L16" s="206">
        <v>204.35</v>
      </c>
      <c r="M16" s="206">
        <v>13.6</v>
      </c>
      <c r="N16" s="206">
        <v>34.94</v>
      </c>
      <c r="O16" s="206">
        <v>0</v>
      </c>
      <c r="P16" s="206">
        <v>40.799999999999997</v>
      </c>
      <c r="Q16" s="206">
        <v>0</v>
      </c>
      <c r="R16" s="206">
        <v>2.87</v>
      </c>
      <c r="S16" s="206">
        <v>3.62</v>
      </c>
      <c r="T16" s="206">
        <v>0</v>
      </c>
      <c r="U16" s="206">
        <v>20.74</v>
      </c>
      <c r="V16" s="206">
        <v>0</v>
      </c>
      <c r="W16" s="206">
        <v>1.93</v>
      </c>
      <c r="X16" s="206">
        <v>9.64</v>
      </c>
      <c r="Y16" s="206">
        <v>0</v>
      </c>
      <c r="Z16" s="206">
        <v>28.92</v>
      </c>
      <c r="AA16" s="206">
        <v>7.71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57.47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4.92</v>
      </c>
      <c r="L17" s="206">
        <v>204.35</v>
      </c>
      <c r="M17" s="206">
        <v>13.6</v>
      </c>
      <c r="N17" s="206">
        <v>34.94</v>
      </c>
      <c r="O17" s="206">
        <v>0</v>
      </c>
      <c r="P17" s="206">
        <v>40.799999999999997</v>
      </c>
      <c r="Q17" s="206">
        <v>0</v>
      </c>
      <c r="R17" s="206">
        <v>2.87</v>
      </c>
      <c r="S17" s="206">
        <v>3.62</v>
      </c>
      <c r="T17" s="206">
        <v>0</v>
      </c>
      <c r="U17" s="206">
        <v>20.74</v>
      </c>
      <c r="V17" s="206">
        <v>0</v>
      </c>
      <c r="W17" s="206">
        <v>1.93</v>
      </c>
      <c r="X17" s="206">
        <v>9.64</v>
      </c>
      <c r="Y17" s="206">
        <v>0</v>
      </c>
      <c r="Z17" s="206">
        <v>28.92</v>
      </c>
      <c r="AA17" s="206">
        <v>7.71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57.47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4.93</v>
      </c>
      <c r="L18" s="206">
        <v>204.35</v>
      </c>
      <c r="M18" s="206">
        <v>13.6</v>
      </c>
      <c r="N18" s="206">
        <v>34.94</v>
      </c>
      <c r="O18" s="206">
        <v>0</v>
      </c>
      <c r="P18" s="206">
        <v>40.799999999999997</v>
      </c>
      <c r="Q18" s="206">
        <v>0</v>
      </c>
      <c r="R18" s="206">
        <v>2.87</v>
      </c>
      <c r="S18" s="206">
        <v>3.62</v>
      </c>
      <c r="T18" s="206">
        <v>0</v>
      </c>
      <c r="U18" s="206">
        <v>20.74</v>
      </c>
      <c r="V18" s="206">
        <v>0</v>
      </c>
      <c r="W18" s="206">
        <v>1.93</v>
      </c>
      <c r="X18" s="206">
        <v>9.64</v>
      </c>
      <c r="Y18" s="206">
        <v>0</v>
      </c>
      <c r="Z18" s="206">
        <v>28.92</v>
      </c>
      <c r="AA18" s="206">
        <v>7.71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57.47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4.92</v>
      </c>
      <c r="L19" s="206">
        <v>204.35</v>
      </c>
      <c r="M19" s="206">
        <v>13.6</v>
      </c>
      <c r="N19" s="206">
        <v>34.94</v>
      </c>
      <c r="O19" s="206">
        <v>0</v>
      </c>
      <c r="P19" s="206">
        <v>40.799999999999997</v>
      </c>
      <c r="Q19" s="206">
        <v>0</v>
      </c>
      <c r="R19" s="206">
        <v>2.87</v>
      </c>
      <c r="S19" s="206">
        <v>3.62</v>
      </c>
      <c r="T19" s="206">
        <v>0</v>
      </c>
      <c r="U19" s="206">
        <v>20.74</v>
      </c>
      <c r="V19" s="206">
        <v>0</v>
      </c>
      <c r="W19" s="206">
        <v>1.93</v>
      </c>
      <c r="X19" s="206">
        <v>9.64</v>
      </c>
      <c r="Y19" s="206">
        <v>0</v>
      </c>
      <c r="Z19" s="206">
        <v>28.92</v>
      </c>
      <c r="AA19" s="206">
        <v>7.71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57.47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4.93</v>
      </c>
      <c r="L20" s="206">
        <v>204.35</v>
      </c>
      <c r="M20" s="206">
        <v>13.6</v>
      </c>
      <c r="N20" s="206">
        <v>34.94</v>
      </c>
      <c r="O20" s="206">
        <v>0</v>
      </c>
      <c r="P20" s="206">
        <v>40.799999999999997</v>
      </c>
      <c r="Q20" s="206">
        <v>0</v>
      </c>
      <c r="R20" s="206">
        <v>2.87</v>
      </c>
      <c r="S20" s="206">
        <v>3.62</v>
      </c>
      <c r="T20" s="206">
        <v>0</v>
      </c>
      <c r="U20" s="206">
        <v>20.74</v>
      </c>
      <c r="V20" s="206">
        <v>0</v>
      </c>
      <c r="W20" s="206">
        <v>1.93</v>
      </c>
      <c r="X20" s="206">
        <v>9.64</v>
      </c>
      <c r="Y20" s="206">
        <v>0</v>
      </c>
      <c r="Z20" s="206">
        <v>28.92</v>
      </c>
      <c r="AA20" s="206">
        <v>7.71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57.47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4.92</v>
      </c>
      <c r="L21" s="206">
        <v>204.35</v>
      </c>
      <c r="M21" s="206">
        <v>13.6</v>
      </c>
      <c r="N21" s="206">
        <v>34.94</v>
      </c>
      <c r="O21" s="206">
        <v>0</v>
      </c>
      <c r="P21" s="206">
        <v>40.799999999999997</v>
      </c>
      <c r="Q21" s="206">
        <v>0</v>
      </c>
      <c r="R21" s="206">
        <v>2.87</v>
      </c>
      <c r="S21" s="206">
        <v>3.62</v>
      </c>
      <c r="T21" s="206">
        <v>0</v>
      </c>
      <c r="U21" s="206">
        <v>20.74</v>
      </c>
      <c r="V21" s="206">
        <v>0</v>
      </c>
      <c r="W21" s="206">
        <v>1.93</v>
      </c>
      <c r="X21" s="206">
        <v>9.64</v>
      </c>
      <c r="Y21" s="206">
        <v>0</v>
      </c>
      <c r="Z21" s="206">
        <v>28.92</v>
      </c>
      <c r="AA21" s="206">
        <v>7.71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57.47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4.93</v>
      </c>
      <c r="L22" s="206">
        <v>204.35</v>
      </c>
      <c r="M22" s="206">
        <v>13.6</v>
      </c>
      <c r="N22" s="206">
        <v>34.94</v>
      </c>
      <c r="O22" s="206">
        <v>0</v>
      </c>
      <c r="P22" s="206">
        <v>40.799999999999997</v>
      </c>
      <c r="Q22" s="206">
        <v>0</v>
      </c>
      <c r="R22" s="206">
        <v>2.87</v>
      </c>
      <c r="S22" s="206">
        <v>3.62</v>
      </c>
      <c r="T22" s="206">
        <v>0</v>
      </c>
      <c r="U22" s="206">
        <v>20.74</v>
      </c>
      <c r="V22" s="206">
        <v>0</v>
      </c>
      <c r="W22" s="206">
        <v>1.93</v>
      </c>
      <c r="X22" s="206">
        <v>9.64</v>
      </c>
      <c r="Y22" s="206">
        <v>0</v>
      </c>
      <c r="Z22" s="206">
        <v>28.92</v>
      </c>
      <c r="AA22" s="206">
        <v>7.71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57.47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4.9000000000000004</v>
      </c>
      <c r="L23" s="206">
        <v>204.35</v>
      </c>
      <c r="M23" s="206">
        <v>13.6</v>
      </c>
      <c r="N23" s="206">
        <v>34.94</v>
      </c>
      <c r="O23" s="206">
        <v>0</v>
      </c>
      <c r="P23" s="206">
        <v>40.799999999999997</v>
      </c>
      <c r="Q23" s="206">
        <v>0</v>
      </c>
      <c r="R23" s="206">
        <v>1.77</v>
      </c>
      <c r="S23" s="206">
        <v>2.83</v>
      </c>
      <c r="T23" s="206">
        <v>0</v>
      </c>
      <c r="U23" s="206">
        <v>20.74</v>
      </c>
      <c r="V23" s="206">
        <v>0</v>
      </c>
      <c r="W23" s="206">
        <v>1.51</v>
      </c>
      <c r="X23" s="206">
        <v>9.0500000000000007</v>
      </c>
      <c r="Y23" s="206">
        <v>0</v>
      </c>
      <c r="Z23" s="206">
        <v>28.92</v>
      </c>
      <c r="AA23" s="206">
        <v>7.71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57.47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4.9000000000000004</v>
      </c>
      <c r="L24" s="206">
        <v>204.35</v>
      </c>
      <c r="M24" s="206">
        <v>13.6</v>
      </c>
      <c r="N24" s="206">
        <v>34.94</v>
      </c>
      <c r="O24" s="206">
        <v>0</v>
      </c>
      <c r="P24" s="206">
        <v>40.799999999999997</v>
      </c>
      <c r="Q24" s="206">
        <v>0</v>
      </c>
      <c r="R24" s="206">
        <v>1.77</v>
      </c>
      <c r="S24" s="206">
        <v>2.83</v>
      </c>
      <c r="T24" s="206">
        <v>0</v>
      </c>
      <c r="U24" s="206">
        <v>20.74</v>
      </c>
      <c r="V24" s="206">
        <v>0</v>
      </c>
      <c r="W24" s="206">
        <v>1.9</v>
      </c>
      <c r="X24" s="206">
        <v>9.64</v>
      </c>
      <c r="Y24" s="206">
        <v>0</v>
      </c>
      <c r="Z24" s="206">
        <v>28.92</v>
      </c>
      <c r="AA24" s="206">
        <v>7.71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57.47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4.91</v>
      </c>
      <c r="L25" s="206">
        <v>204.35</v>
      </c>
      <c r="M25" s="206">
        <v>13.6</v>
      </c>
      <c r="N25" s="206">
        <v>34.94</v>
      </c>
      <c r="O25" s="206">
        <v>0</v>
      </c>
      <c r="P25" s="206">
        <v>40.799999999999997</v>
      </c>
      <c r="Q25" s="206">
        <v>0</v>
      </c>
      <c r="R25" s="206">
        <v>0.41</v>
      </c>
      <c r="S25" s="206">
        <v>1.1100000000000001</v>
      </c>
      <c r="T25" s="206">
        <v>0</v>
      </c>
      <c r="U25" s="206">
        <v>20.74</v>
      </c>
      <c r="V25" s="206">
        <v>0</v>
      </c>
      <c r="W25" s="206">
        <v>13.72</v>
      </c>
      <c r="X25" s="206">
        <v>29.08</v>
      </c>
      <c r="Y25" s="206">
        <v>0</v>
      </c>
      <c r="Z25" s="206">
        <v>28.92</v>
      </c>
      <c r="AA25" s="206">
        <v>7.71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57.47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252.54</v>
      </c>
      <c r="M26" s="206">
        <v>13.6</v>
      </c>
      <c r="N26" s="206">
        <v>34.94</v>
      </c>
      <c r="O26" s="206">
        <v>0</v>
      </c>
      <c r="P26" s="206">
        <v>40.799999999999997</v>
      </c>
      <c r="Q26" s="206">
        <v>0</v>
      </c>
      <c r="R26" s="206">
        <v>6.27</v>
      </c>
      <c r="S26" s="206">
        <v>7.81</v>
      </c>
      <c r="T26" s="206">
        <v>0</v>
      </c>
      <c r="U26" s="206">
        <v>20.74</v>
      </c>
      <c r="V26" s="206">
        <v>5.37</v>
      </c>
      <c r="W26" s="206">
        <v>13.72</v>
      </c>
      <c r="X26" s="206">
        <v>29.08</v>
      </c>
      <c r="Y26" s="206">
        <v>0</v>
      </c>
      <c r="Z26" s="206">
        <v>64.260000000000005</v>
      </c>
      <c r="AA26" s="206">
        <v>26.67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57.47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289.17</v>
      </c>
      <c r="M27" s="206">
        <v>13.6</v>
      </c>
      <c r="N27" s="206">
        <v>34.94</v>
      </c>
      <c r="O27" s="206">
        <v>0</v>
      </c>
      <c r="P27" s="206">
        <v>40.799999999999997</v>
      </c>
      <c r="Q27" s="206">
        <v>0</v>
      </c>
      <c r="R27" s="206">
        <v>6.27</v>
      </c>
      <c r="S27" s="206">
        <v>7.81</v>
      </c>
      <c r="T27" s="206">
        <v>0</v>
      </c>
      <c r="U27" s="206">
        <v>20.74</v>
      </c>
      <c r="V27" s="206">
        <v>5.37</v>
      </c>
      <c r="W27" s="206">
        <v>13.72</v>
      </c>
      <c r="X27" s="206">
        <v>29.08</v>
      </c>
      <c r="Y27" s="206">
        <v>0</v>
      </c>
      <c r="Z27" s="206">
        <v>74.89</v>
      </c>
      <c r="AA27" s="206">
        <v>26.67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57.47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9.0399999999999991</v>
      </c>
      <c r="L28" s="206">
        <v>371.1</v>
      </c>
      <c r="M28" s="206">
        <v>13.6</v>
      </c>
      <c r="N28" s="206">
        <v>34.94</v>
      </c>
      <c r="O28" s="206">
        <v>0</v>
      </c>
      <c r="P28" s="206">
        <v>40.799999999999997</v>
      </c>
      <c r="Q28" s="206">
        <v>0</v>
      </c>
      <c r="R28" s="206">
        <v>6.27</v>
      </c>
      <c r="S28" s="206">
        <v>7.81</v>
      </c>
      <c r="T28" s="206">
        <v>0</v>
      </c>
      <c r="U28" s="206">
        <v>20.74</v>
      </c>
      <c r="V28" s="206">
        <v>5.2</v>
      </c>
      <c r="W28" s="206">
        <v>13.72</v>
      </c>
      <c r="X28" s="206">
        <v>29.08</v>
      </c>
      <c r="Y28" s="206">
        <v>0</v>
      </c>
      <c r="Z28" s="206">
        <v>74.89</v>
      </c>
      <c r="AA28" s="206">
        <v>26.67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0.83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9.0399999999999991</v>
      </c>
      <c r="L29" s="206">
        <v>371.1</v>
      </c>
      <c r="M29" s="206">
        <v>13.6</v>
      </c>
      <c r="N29" s="206">
        <v>34.94</v>
      </c>
      <c r="O29" s="206">
        <v>0</v>
      </c>
      <c r="P29" s="206">
        <v>40.799999999999997</v>
      </c>
      <c r="Q29" s="206">
        <v>0</v>
      </c>
      <c r="R29" s="206">
        <v>6.27</v>
      </c>
      <c r="S29" s="206">
        <v>7.81</v>
      </c>
      <c r="T29" s="206">
        <v>0</v>
      </c>
      <c r="U29" s="206">
        <v>20.74</v>
      </c>
      <c r="V29" s="206">
        <v>4.5999999999999996</v>
      </c>
      <c r="W29" s="206">
        <v>13.72</v>
      </c>
      <c r="X29" s="206">
        <v>29.08</v>
      </c>
      <c r="Y29" s="206">
        <v>0</v>
      </c>
      <c r="Z29" s="206">
        <v>74.89</v>
      </c>
      <c r="AA29" s="206">
        <v>26.67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2.9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9.0399999999999991</v>
      </c>
      <c r="L30" s="206">
        <v>371.1</v>
      </c>
      <c r="M30" s="206">
        <v>13.6</v>
      </c>
      <c r="N30" s="206">
        <v>34.94</v>
      </c>
      <c r="O30" s="206">
        <v>0</v>
      </c>
      <c r="P30" s="206">
        <v>40.799999999999997</v>
      </c>
      <c r="Q30" s="206">
        <v>0</v>
      </c>
      <c r="R30" s="206">
        <v>6.27</v>
      </c>
      <c r="S30" s="206">
        <v>7.81</v>
      </c>
      <c r="T30" s="206">
        <v>0</v>
      </c>
      <c r="U30" s="206">
        <v>20.74</v>
      </c>
      <c r="V30" s="206">
        <v>4.97</v>
      </c>
      <c r="W30" s="206">
        <v>13.72</v>
      </c>
      <c r="X30" s="206">
        <v>29.08</v>
      </c>
      <c r="Y30" s="206">
        <v>0</v>
      </c>
      <c r="Z30" s="206">
        <v>74.89</v>
      </c>
      <c r="AA30" s="206">
        <v>26.67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6.14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9.0399999999999991</v>
      </c>
      <c r="L31" s="206">
        <v>371.1</v>
      </c>
      <c r="M31" s="206">
        <v>13.6</v>
      </c>
      <c r="N31" s="206">
        <v>34.94</v>
      </c>
      <c r="O31" s="206">
        <v>0</v>
      </c>
      <c r="P31" s="206">
        <v>40.799999999999997</v>
      </c>
      <c r="Q31" s="206">
        <v>0</v>
      </c>
      <c r="R31" s="206">
        <v>6.27</v>
      </c>
      <c r="S31" s="206">
        <v>7.81</v>
      </c>
      <c r="T31" s="206">
        <v>0</v>
      </c>
      <c r="U31" s="206">
        <v>20.74</v>
      </c>
      <c r="V31" s="206">
        <v>4.5999999999999996</v>
      </c>
      <c r="W31" s="206">
        <v>13.72</v>
      </c>
      <c r="X31" s="206">
        <v>29.08</v>
      </c>
      <c r="Y31" s="206">
        <v>0</v>
      </c>
      <c r="Z31" s="206">
        <v>74.89</v>
      </c>
      <c r="AA31" s="206">
        <v>26.67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10.76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9.0399999999999991</v>
      </c>
      <c r="L32" s="206">
        <v>371.1</v>
      </c>
      <c r="M32" s="206">
        <v>13.6</v>
      </c>
      <c r="N32" s="206">
        <v>34.94</v>
      </c>
      <c r="O32" s="206">
        <v>0</v>
      </c>
      <c r="P32" s="206">
        <v>40.799999999999997</v>
      </c>
      <c r="Q32" s="206">
        <v>0</v>
      </c>
      <c r="R32" s="206">
        <v>6.27</v>
      </c>
      <c r="S32" s="206">
        <v>7.81</v>
      </c>
      <c r="T32" s="206">
        <v>0</v>
      </c>
      <c r="U32" s="206">
        <v>20.74</v>
      </c>
      <c r="V32" s="206">
        <v>4.5999999999999996</v>
      </c>
      <c r="W32" s="206">
        <v>13.72</v>
      </c>
      <c r="X32" s="206">
        <v>29.08</v>
      </c>
      <c r="Y32" s="206">
        <v>0</v>
      </c>
      <c r="Z32" s="206">
        <v>74.89</v>
      </c>
      <c r="AA32" s="206">
        <v>26.67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15.8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9.0399999999999991</v>
      </c>
      <c r="L33" s="206">
        <v>371.1</v>
      </c>
      <c r="M33" s="206">
        <v>13.6</v>
      </c>
      <c r="N33" s="206">
        <v>34.94</v>
      </c>
      <c r="O33" s="206">
        <v>0</v>
      </c>
      <c r="P33" s="206">
        <v>40.799999999999997</v>
      </c>
      <c r="Q33" s="206">
        <v>0</v>
      </c>
      <c r="R33" s="206">
        <v>6.27</v>
      </c>
      <c r="S33" s="206">
        <v>7.81</v>
      </c>
      <c r="T33" s="206">
        <v>0</v>
      </c>
      <c r="U33" s="206">
        <v>20.74</v>
      </c>
      <c r="V33" s="206">
        <v>4.5999999999999996</v>
      </c>
      <c r="W33" s="206">
        <v>13.1</v>
      </c>
      <c r="X33" s="206">
        <v>29.08</v>
      </c>
      <c r="Y33" s="206">
        <v>0</v>
      </c>
      <c r="Z33" s="206">
        <v>74.89</v>
      </c>
      <c r="AA33" s="206">
        <v>26.67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9.0399999999999991</v>
      </c>
      <c r="L34" s="206">
        <v>371.1</v>
      </c>
      <c r="M34" s="206">
        <v>13.6</v>
      </c>
      <c r="N34" s="206">
        <v>34.94</v>
      </c>
      <c r="O34" s="206">
        <v>0</v>
      </c>
      <c r="P34" s="206">
        <v>40.799999999999997</v>
      </c>
      <c r="Q34" s="206">
        <v>0</v>
      </c>
      <c r="R34" s="206">
        <v>6.27</v>
      </c>
      <c r="S34" s="206">
        <v>7.81</v>
      </c>
      <c r="T34" s="206">
        <v>0</v>
      </c>
      <c r="U34" s="206">
        <v>20.74</v>
      </c>
      <c r="V34" s="206">
        <v>4.5999999999999996</v>
      </c>
      <c r="W34" s="206">
        <v>13.1</v>
      </c>
      <c r="X34" s="206">
        <v>29.08</v>
      </c>
      <c r="Y34" s="206">
        <v>0</v>
      </c>
      <c r="Z34" s="206">
        <v>74.89</v>
      </c>
      <c r="AA34" s="206">
        <v>26.67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9.0399999999999991</v>
      </c>
      <c r="L35" s="206">
        <v>371.1</v>
      </c>
      <c r="M35" s="206">
        <v>13.6</v>
      </c>
      <c r="N35" s="206">
        <v>34.94</v>
      </c>
      <c r="O35" s="206">
        <v>0</v>
      </c>
      <c r="P35" s="206">
        <v>40.799999999999997</v>
      </c>
      <c r="Q35" s="206">
        <v>0</v>
      </c>
      <c r="R35" s="206">
        <v>6.27</v>
      </c>
      <c r="S35" s="206">
        <v>7.81</v>
      </c>
      <c r="T35" s="206">
        <v>0</v>
      </c>
      <c r="U35" s="206">
        <v>20.74</v>
      </c>
      <c r="V35" s="206">
        <v>4.5999999999999996</v>
      </c>
      <c r="W35" s="206">
        <v>13.72</v>
      </c>
      <c r="X35" s="206">
        <v>29.08</v>
      </c>
      <c r="Y35" s="206">
        <v>0</v>
      </c>
      <c r="Z35" s="206">
        <v>74.89</v>
      </c>
      <c r="AA35" s="206">
        <v>26.67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9.0399999999999991</v>
      </c>
      <c r="L36" s="206">
        <v>371.1</v>
      </c>
      <c r="M36" s="206">
        <v>13.6</v>
      </c>
      <c r="N36" s="206">
        <v>34.94</v>
      </c>
      <c r="O36" s="206">
        <v>0</v>
      </c>
      <c r="P36" s="206">
        <v>40.799999999999997</v>
      </c>
      <c r="Q36" s="206">
        <v>0</v>
      </c>
      <c r="R36" s="206">
        <v>6.27</v>
      </c>
      <c r="S36" s="206">
        <v>7.81</v>
      </c>
      <c r="T36" s="206">
        <v>0</v>
      </c>
      <c r="U36" s="206">
        <v>20.74</v>
      </c>
      <c r="V36" s="206">
        <v>4.5999999999999996</v>
      </c>
      <c r="W36" s="206">
        <v>13.72</v>
      </c>
      <c r="X36" s="206">
        <v>29.08</v>
      </c>
      <c r="Y36" s="206">
        <v>0</v>
      </c>
      <c r="Z36" s="206">
        <v>74.89</v>
      </c>
      <c r="AA36" s="206">
        <v>26.67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9.0399999999999991</v>
      </c>
      <c r="L37" s="206">
        <v>371.1</v>
      </c>
      <c r="M37" s="206">
        <v>13.6</v>
      </c>
      <c r="N37" s="206">
        <v>34.94</v>
      </c>
      <c r="O37" s="206">
        <v>0</v>
      </c>
      <c r="P37" s="206">
        <v>40.799999999999997</v>
      </c>
      <c r="Q37" s="206">
        <v>0</v>
      </c>
      <c r="R37" s="206">
        <v>6.27</v>
      </c>
      <c r="S37" s="206">
        <v>7.81</v>
      </c>
      <c r="T37" s="206">
        <v>0</v>
      </c>
      <c r="U37" s="206">
        <v>20.74</v>
      </c>
      <c r="V37" s="206">
        <v>4.5999999999999996</v>
      </c>
      <c r="W37" s="206">
        <v>13.72</v>
      </c>
      <c r="X37" s="206">
        <v>29.08</v>
      </c>
      <c r="Y37" s="206">
        <v>0</v>
      </c>
      <c r="Z37" s="206">
        <v>74.89</v>
      </c>
      <c r="AA37" s="206">
        <v>26.67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9.0399999999999991</v>
      </c>
      <c r="L38" s="206">
        <v>371.1</v>
      </c>
      <c r="M38" s="206">
        <v>13.6</v>
      </c>
      <c r="N38" s="206">
        <v>34.94</v>
      </c>
      <c r="O38" s="206">
        <v>0</v>
      </c>
      <c r="P38" s="206">
        <v>40.799999999999997</v>
      </c>
      <c r="Q38" s="206">
        <v>0</v>
      </c>
      <c r="R38" s="206">
        <v>6.27</v>
      </c>
      <c r="S38" s="206">
        <v>7.81</v>
      </c>
      <c r="T38" s="206">
        <v>0</v>
      </c>
      <c r="U38" s="206">
        <v>20.74</v>
      </c>
      <c r="V38" s="206">
        <v>4.5999999999999996</v>
      </c>
      <c r="W38" s="206">
        <v>13.72</v>
      </c>
      <c r="X38" s="206">
        <v>29.08</v>
      </c>
      <c r="Y38" s="206">
        <v>0</v>
      </c>
      <c r="Z38" s="206">
        <v>74.89</v>
      </c>
      <c r="AA38" s="206">
        <v>26.67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9.0399999999999991</v>
      </c>
      <c r="L39" s="206">
        <v>371.1</v>
      </c>
      <c r="M39" s="206">
        <v>13.6</v>
      </c>
      <c r="N39" s="206">
        <v>34.94</v>
      </c>
      <c r="O39" s="206">
        <v>0</v>
      </c>
      <c r="P39" s="206">
        <v>40.799999999999997</v>
      </c>
      <c r="Q39" s="206">
        <v>0</v>
      </c>
      <c r="R39" s="206">
        <v>6.27</v>
      </c>
      <c r="S39" s="206">
        <v>7.81</v>
      </c>
      <c r="T39" s="206">
        <v>0</v>
      </c>
      <c r="U39" s="206">
        <v>20.74</v>
      </c>
      <c r="V39" s="206">
        <v>4.5999999999999996</v>
      </c>
      <c r="W39" s="206">
        <v>13.72</v>
      </c>
      <c r="X39" s="206">
        <v>29.08</v>
      </c>
      <c r="Y39" s="206">
        <v>0</v>
      </c>
      <c r="Z39" s="206">
        <v>74.89</v>
      </c>
      <c r="AA39" s="206">
        <v>26.67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9.0399999999999991</v>
      </c>
      <c r="L40" s="206">
        <v>371.1</v>
      </c>
      <c r="M40" s="206">
        <v>13.6</v>
      </c>
      <c r="N40" s="206">
        <v>34.94</v>
      </c>
      <c r="O40" s="206">
        <v>0</v>
      </c>
      <c r="P40" s="206">
        <v>40.799999999999997</v>
      </c>
      <c r="Q40" s="206">
        <v>0</v>
      </c>
      <c r="R40" s="206">
        <v>6.27</v>
      </c>
      <c r="S40" s="206">
        <v>7.81</v>
      </c>
      <c r="T40" s="206">
        <v>0</v>
      </c>
      <c r="U40" s="206">
        <v>20.74</v>
      </c>
      <c r="V40" s="206">
        <v>4.5999999999999996</v>
      </c>
      <c r="W40" s="206">
        <v>13.72</v>
      </c>
      <c r="X40" s="206">
        <v>29.08</v>
      </c>
      <c r="Y40" s="206">
        <v>0</v>
      </c>
      <c r="Z40" s="206">
        <v>74.89</v>
      </c>
      <c r="AA40" s="206">
        <v>26.67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9.0399999999999991</v>
      </c>
      <c r="L41" s="206">
        <v>371.1</v>
      </c>
      <c r="M41" s="206">
        <v>13.6</v>
      </c>
      <c r="N41" s="206">
        <v>34.94</v>
      </c>
      <c r="O41" s="206">
        <v>0</v>
      </c>
      <c r="P41" s="206">
        <v>40.799999999999997</v>
      </c>
      <c r="Q41" s="206">
        <v>0</v>
      </c>
      <c r="R41" s="206">
        <v>6.27</v>
      </c>
      <c r="S41" s="206">
        <v>7.81</v>
      </c>
      <c r="T41" s="206">
        <v>0</v>
      </c>
      <c r="U41" s="206">
        <v>20.74</v>
      </c>
      <c r="V41" s="206">
        <v>4.5999999999999996</v>
      </c>
      <c r="W41" s="206">
        <v>13.72</v>
      </c>
      <c r="X41" s="206">
        <v>29.08</v>
      </c>
      <c r="Y41" s="206">
        <v>0</v>
      </c>
      <c r="Z41" s="206">
        <v>74.89</v>
      </c>
      <c r="AA41" s="206">
        <v>26.67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9.0399999999999991</v>
      </c>
      <c r="L42" s="206">
        <v>371.1</v>
      </c>
      <c r="M42" s="206">
        <v>13.6</v>
      </c>
      <c r="N42" s="206">
        <v>34.94</v>
      </c>
      <c r="O42" s="206">
        <v>0</v>
      </c>
      <c r="P42" s="206">
        <v>40.799999999999997</v>
      </c>
      <c r="Q42" s="206">
        <v>0</v>
      </c>
      <c r="R42" s="206">
        <v>6.27</v>
      </c>
      <c r="S42" s="206">
        <v>7.81</v>
      </c>
      <c r="T42" s="206">
        <v>0</v>
      </c>
      <c r="U42" s="206">
        <v>20.74</v>
      </c>
      <c r="V42" s="206">
        <v>4.5999999999999996</v>
      </c>
      <c r="W42" s="206">
        <v>13.72</v>
      </c>
      <c r="X42" s="206">
        <v>29.08</v>
      </c>
      <c r="Y42" s="206">
        <v>0</v>
      </c>
      <c r="Z42" s="206">
        <v>74.89</v>
      </c>
      <c r="AA42" s="206">
        <v>26.67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9.0399999999999991</v>
      </c>
      <c r="L43" s="206">
        <v>371.1</v>
      </c>
      <c r="M43" s="206">
        <v>13.6</v>
      </c>
      <c r="N43" s="206">
        <v>34.94</v>
      </c>
      <c r="O43" s="206">
        <v>0</v>
      </c>
      <c r="P43" s="206">
        <v>40.799999999999997</v>
      </c>
      <c r="Q43" s="206">
        <v>5.58</v>
      </c>
      <c r="R43" s="206">
        <v>6.27</v>
      </c>
      <c r="S43" s="206">
        <v>7.81</v>
      </c>
      <c r="T43" s="206">
        <v>0</v>
      </c>
      <c r="U43" s="206">
        <v>20.74</v>
      </c>
      <c r="V43" s="206">
        <v>4.5999999999999996</v>
      </c>
      <c r="W43" s="206">
        <v>13.72</v>
      </c>
      <c r="X43" s="206">
        <v>29.08</v>
      </c>
      <c r="Y43" s="206">
        <v>0</v>
      </c>
      <c r="Z43" s="206">
        <v>74.89</v>
      </c>
      <c r="AA43" s="206">
        <v>26.67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9.0399999999999991</v>
      </c>
      <c r="L44" s="206">
        <v>371.1</v>
      </c>
      <c r="M44" s="206">
        <v>13.6</v>
      </c>
      <c r="N44" s="206">
        <v>34.94</v>
      </c>
      <c r="O44" s="206">
        <v>0</v>
      </c>
      <c r="P44" s="206">
        <v>40.799999999999997</v>
      </c>
      <c r="Q44" s="206">
        <v>6.7</v>
      </c>
      <c r="R44" s="206">
        <v>6.27</v>
      </c>
      <c r="S44" s="206">
        <v>7.81</v>
      </c>
      <c r="T44" s="206">
        <v>0</v>
      </c>
      <c r="U44" s="206">
        <v>20.74</v>
      </c>
      <c r="V44" s="206">
        <v>4.5999999999999996</v>
      </c>
      <c r="W44" s="206">
        <v>13.72</v>
      </c>
      <c r="X44" s="206">
        <v>29.08</v>
      </c>
      <c r="Y44" s="206">
        <v>0</v>
      </c>
      <c r="Z44" s="206">
        <v>74.89</v>
      </c>
      <c r="AA44" s="206">
        <v>26.67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9.0399999999999991</v>
      </c>
      <c r="L45" s="206">
        <v>371.1</v>
      </c>
      <c r="M45" s="206">
        <v>13.6</v>
      </c>
      <c r="N45" s="206">
        <v>34.94</v>
      </c>
      <c r="O45" s="206">
        <v>0</v>
      </c>
      <c r="P45" s="206">
        <v>40.799999999999997</v>
      </c>
      <c r="Q45" s="206">
        <v>6.7</v>
      </c>
      <c r="R45" s="206">
        <v>6.27</v>
      </c>
      <c r="S45" s="206">
        <v>7.81</v>
      </c>
      <c r="T45" s="206">
        <v>0</v>
      </c>
      <c r="U45" s="206">
        <v>20.74</v>
      </c>
      <c r="V45" s="206">
        <v>4.5999999999999996</v>
      </c>
      <c r="W45" s="206">
        <v>13.72</v>
      </c>
      <c r="X45" s="206">
        <v>29.08</v>
      </c>
      <c r="Y45" s="206">
        <v>0</v>
      </c>
      <c r="Z45" s="206">
        <v>74.89</v>
      </c>
      <c r="AA45" s="206">
        <v>26.67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9.0399999999999991</v>
      </c>
      <c r="L46" s="206">
        <v>371.1</v>
      </c>
      <c r="M46" s="206">
        <v>13.6</v>
      </c>
      <c r="N46" s="206">
        <v>34.94</v>
      </c>
      <c r="O46" s="206">
        <v>0</v>
      </c>
      <c r="P46" s="206">
        <v>40.799999999999997</v>
      </c>
      <c r="Q46" s="206">
        <v>6.7</v>
      </c>
      <c r="R46" s="206">
        <v>6.27</v>
      </c>
      <c r="S46" s="206">
        <v>7.81</v>
      </c>
      <c r="T46" s="206">
        <v>0</v>
      </c>
      <c r="U46" s="206">
        <v>20.74</v>
      </c>
      <c r="V46" s="206">
        <v>4.5999999999999996</v>
      </c>
      <c r="W46" s="206">
        <v>13.72</v>
      </c>
      <c r="X46" s="206">
        <v>29.08</v>
      </c>
      <c r="Y46" s="206">
        <v>0</v>
      </c>
      <c r="Z46" s="206">
        <v>74.89</v>
      </c>
      <c r="AA46" s="206">
        <v>26.67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9.0399999999999991</v>
      </c>
      <c r="L47" s="206">
        <v>371.1</v>
      </c>
      <c r="M47" s="206">
        <v>13.6</v>
      </c>
      <c r="N47" s="206">
        <v>34.94</v>
      </c>
      <c r="O47" s="206">
        <v>0</v>
      </c>
      <c r="P47" s="206">
        <v>40.81</v>
      </c>
      <c r="Q47" s="206">
        <v>6.7</v>
      </c>
      <c r="R47" s="206">
        <v>6.27</v>
      </c>
      <c r="S47" s="206">
        <v>7.81</v>
      </c>
      <c r="T47" s="206">
        <v>0</v>
      </c>
      <c r="U47" s="206">
        <v>20.74</v>
      </c>
      <c r="V47" s="206">
        <v>4.5999999999999996</v>
      </c>
      <c r="W47" s="206">
        <v>13.72</v>
      </c>
      <c r="X47" s="206">
        <v>29.08</v>
      </c>
      <c r="Y47" s="206">
        <v>0</v>
      </c>
      <c r="Z47" s="206">
        <v>74.89</v>
      </c>
      <c r="AA47" s="206">
        <v>26.67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9.0399999999999991</v>
      </c>
      <c r="L48" s="206">
        <v>371.1</v>
      </c>
      <c r="M48" s="206">
        <v>13.6</v>
      </c>
      <c r="N48" s="206">
        <v>34.94</v>
      </c>
      <c r="O48" s="206">
        <v>0</v>
      </c>
      <c r="P48" s="206">
        <v>40.81</v>
      </c>
      <c r="Q48" s="206">
        <v>6.7</v>
      </c>
      <c r="R48" s="206">
        <v>6.27</v>
      </c>
      <c r="S48" s="206">
        <v>7.81</v>
      </c>
      <c r="T48" s="206">
        <v>0</v>
      </c>
      <c r="U48" s="206">
        <v>20.74</v>
      </c>
      <c r="V48" s="206">
        <v>4.62</v>
      </c>
      <c r="W48" s="206">
        <v>13.72</v>
      </c>
      <c r="X48" s="206">
        <v>29.08</v>
      </c>
      <c r="Y48" s="206">
        <v>0</v>
      </c>
      <c r="Z48" s="206">
        <v>74.89</v>
      </c>
      <c r="AA48" s="206">
        <v>26.67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9.0399999999999991</v>
      </c>
      <c r="L49" s="206">
        <v>371.1</v>
      </c>
      <c r="M49" s="206">
        <v>13.6</v>
      </c>
      <c r="N49" s="206">
        <v>34.94</v>
      </c>
      <c r="O49" s="206">
        <v>0</v>
      </c>
      <c r="P49" s="206">
        <v>40.81</v>
      </c>
      <c r="Q49" s="206">
        <v>6.7</v>
      </c>
      <c r="R49" s="206">
        <v>6.27</v>
      </c>
      <c r="S49" s="206">
        <v>7.81</v>
      </c>
      <c r="T49" s="206">
        <v>0</v>
      </c>
      <c r="U49" s="206">
        <v>20.74</v>
      </c>
      <c r="V49" s="206">
        <v>4.78</v>
      </c>
      <c r="W49" s="206">
        <v>13.72</v>
      </c>
      <c r="X49" s="206">
        <v>29.08</v>
      </c>
      <c r="Y49" s="206">
        <v>0</v>
      </c>
      <c r="Z49" s="206">
        <v>74.89</v>
      </c>
      <c r="AA49" s="206">
        <v>26.67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9.0399999999999991</v>
      </c>
      <c r="L50" s="206">
        <v>371.1</v>
      </c>
      <c r="M50" s="206">
        <v>13.6</v>
      </c>
      <c r="N50" s="206">
        <v>34.94</v>
      </c>
      <c r="O50" s="206">
        <v>0</v>
      </c>
      <c r="P50" s="206">
        <v>40.81</v>
      </c>
      <c r="Q50" s="206">
        <v>6.7</v>
      </c>
      <c r="R50" s="206">
        <v>6.27</v>
      </c>
      <c r="S50" s="206">
        <v>7.81</v>
      </c>
      <c r="T50" s="206">
        <v>0</v>
      </c>
      <c r="U50" s="206">
        <v>20.74</v>
      </c>
      <c r="V50" s="206">
        <v>4.78</v>
      </c>
      <c r="W50" s="206">
        <v>13.72</v>
      </c>
      <c r="X50" s="206">
        <v>29.08</v>
      </c>
      <c r="Y50" s="206">
        <v>0</v>
      </c>
      <c r="Z50" s="206">
        <v>74.89</v>
      </c>
      <c r="AA50" s="206">
        <v>26.67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9.0399999999999991</v>
      </c>
      <c r="L51" s="206">
        <v>371.1</v>
      </c>
      <c r="M51" s="206">
        <v>13.6</v>
      </c>
      <c r="N51" s="206">
        <v>34.94</v>
      </c>
      <c r="O51" s="206">
        <v>0</v>
      </c>
      <c r="P51" s="206">
        <v>40.81</v>
      </c>
      <c r="Q51" s="206">
        <v>6.7</v>
      </c>
      <c r="R51" s="206">
        <v>6.27</v>
      </c>
      <c r="S51" s="206">
        <v>7.81</v>
      </c>
      <c r="T51" s="206">
        <v>0</v>
      </c>
      <c r="U51" s="206">
        <v>20.74</v>
      </c>
      <c r="V51" s="206">
        <v>4.78</v>
      </c>
      <c r="W51" s="206">
        <v>13.72</v>
      </c>
      <c r="X51" s="206">
        <v>29.08</v>
      </c>
      <c r="Y51" s="206">
        <v>0</v>
      </c>
      <c r="Z51" s="206">
        <v>74.89</v>
      </c>
      <c r="AA51" s="206">
        <v>26.67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57.47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289.17</v>
      </c>
      <c r="M52" s="206">
        <v>13.6</v>
      </c>
      <c r="N52" s="206">
        <v>34.94</v>
      </c>
      <c r="O52" s="206">
        <v>0</v>
      </c>
      <c r="P52" s="206">
        <v>40.81</v>
      </c>
      <c r="Q52" s="206">
        <v>6.7</v>
      </c>
      <c r="R52" s="206">
        <v>6.27</v>
      </c>
      <c r="S52" s="206">
        <v>7.81</v>
      </c>
      <c r="T52" s="206">
        <v>0</v>
      </c>
      <c r="U52" s="206">
        <v>20.74</v>
      </c>
      <c r="V52" s="206">
        <v>4.78</v>
      </c>
      <c r="W52" s="206">
        <v>13.72</v>
      </c>
      <c r="X52" s="206">
        <v>29.08</v>
      </c>
      <c r="Y52" s="206">
        <v>0</v>
      </c>
      <c r="Z52" s="206">
        <v>74.89</v>
      </c>
      <c r="AA52" s="206">
        <v>26.67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57.47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204.34</v>
      </c>
      <c r="M53" s="206">
        <v>13.6</v>
      </c>
      <c r="N53" s="206">
        <v>34.94</v>
      </c>
      <c r="O53" s="206">
        <v>0</v>
      </c>
      <c r="P53" s="206">
        <v>40.92</v>
      </c>
      <c r="Q53" s="206">
        <v>6.43</v>
      </c>
      <c r="R53" s="206">
        <v>6.27</v>
      </c>
      <c r="S53" s="206">
        <v>7.81</v>
      </c>
      <c r="T53" s="206">
        <v>0</v>
      </c>
      <c r="U53" s="206">
        <v>20.74</v>
      </c>
      <c r="V53" s="206">
        <v>4.91</v>
      </c>
      <c r="W53" s="206">
        <v>13.72</v>
      </c>
      <c r="X53" s="206">
        <v>29.08</v>
      </c>
      <c r="Y53" s="206">
        <v>0</v>
      </c>
      <c r="Z53" s="206">
        <v>74.89</v>
      </c>
      <c r="AA53" s="206">
        <v>26.67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57.47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204.34</v>
      </c>
      <c r="M54" s="206">
        <v>13.6</v>
      </c>
      <c r="N54" s="206">
        <v>34.94</v>
      </c>
      <c r="O54" s="206">
        <v>0</v>
      </c>
      <c r="P54" s="206">
        <v>40.92</v>
      </c>
      <c r="Q54" s="206">
        <v>6.26</v>
      </c>
      <c r="R54" s="206">
        <v>6.27</v>
      </c>
      <c r="S54" s="206">
        <v>7.81</v>
      </c>
      <c r="T54" s="206">
        <v>0</v>
      </c>
      <c r="U54" s="206">
        <v>20.74</v>
      </c>
      <c r="V54" s="206">
        <v>4.91</v>
      </c>
      <c r="W54" s="206">
        <v>13.72</v>
      </c>
      <c r="X54" s="206">
        <v>29.08</v>
      </c>
      <c r="Y54" s="206">
        <v>0</v>
      </c>
      <c r="Z54" s="206">
        <v>74.89</v>
      </c>
      <c r="AA54" s="206">
        <v>26.67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57.47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204.34</v>
      </c>
      <c r="M55" s="206">
        <v>13.6</v>
      </c>
      <c r="N55" s="206">
        <v>34.94</v>
      </c>
      <c r="O55" s="206">
        <v>0</v>
      </c>
      <c r="P55" s="206">
        <v>40.92</v>
      </c>
      <c r="Q55" s="206">
        <v>5.47</v>
      </c>
      <c r="R55" s="206">
        <v>6.26</v>
      </c>
      <c r="S55" s="206">
        <v>7.81</v>
      </c>
      <c r="T55" s="206">
        <v>0</v>
      </c>
      <c r="U55" s="206">
        <v>20.74</v>
      </c>
      <c r="V55" s="206">
        <v>5.38</v>
      </c>
      <c r="W55" s="206">
        <v>13.37</v>
      </c>
      <c r="X55" s="206">
        <v>29.08</v>
      </c>
      <c r="Y55" s="206">
        <v>0</v>
      </c>
      <c r="Z55" s="206">
        <v>74.89</v>
      </c>
      <c r="AA55" s="206">
        <v>26.67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204.34</v>
      </c>
      <c r="M56" s="206">
        <v>13.6</v>
      </c>
      <c r="N56" s="206">
        <v>34.94</v>
      </c>
      <c r="O56" s="206">
        <v>0</v>
      </c>
      <c r="P56" s="206">
        <v>40.92</v>
      </c>
      <c r="Q56" s="206">
        <v>5.29</v>
      </c>
      <c r="R56" s="206">
        <v>6.26</v>
      </c>
      <c r="S56" s="206">
        <v>7.81</v>
      </c>
      <c r="T56" s="206">
        <v>0</v>
      </c>
      <c r="U56" s="206">
        <v>20.74</v>
      </c>
      <c r="V56" s="206">
        <v>5.37</v>
      </c>
      <c r="W56" s="206">
        <v>13.37</v>
      </c>
      <c r="X56" s="206">
        <v>29.08</v>
      </c>
      <c r="Y56" s="206">
        <v>0</v>
      </c>
      <c r="Z56" s="206">
        <v>74.89</v>
      </c>
      <c r="AA56" s="206">
        <v>26.67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3.96</v>
      </c>
      <c r="L57" s="206">
        <v>204.35</v>
      </c>
      <c r="M57" s="206">
        <v>13.6</v>
      </c>
      <c r="N57" s="206">
        <v>34.94</v>
      </c>
      <c r="O57" s="206">
        <v>0</v>
      </c>
      <c r="P57" s="206">
        <v>41.03</v>
      </c>
      <c r="Q57" s="206">
        <v>4.8499999999999996</v>
      </c>
      <c r="R57" s="206">
        <v>6.27</v>
      </c>
      <c r="S57" s="206">
        <v>7.81</v>
      </c>
      <c r="T57" s="206">
        <v>0</v>
      </c>
      <c r="U57" s="206">
        <v>20.74</v>
      </c>
      <c r="V57" s="206">
        <v>5.37</v>
      </c>
      <c r="W57" s="206">
        <v>13.37</v>
      </c>
      <c r="X57" s="206">
        <v>26.37</v>
      </c>
      <c r="Y57" s="206">
        <v>0</v>
      </c>
      <c r="Z57" s="206">
        <v>74.89</v>
      </c>
      <c r="AA57" s="206">
        <v>26.67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4.01</v>
      </c>
      <c r="L58" s="206">
        <v>204.35</v>
      </c>
      <c r="M58" s="206">
        <v>13.6</v>
      </c>
      <c r="N58" s="206">
        <v>34.94</v>
      </c>
      <c r="O58" s="206">
        <v>0</v>
      </c>
      <c r="P58" s="206">
        <v>41.03</v>
      </c>
      <c r="Q58" s="206">
        <v>4.8499999999999996</v>
      </c>
      <c r="R58" s="206">
        <v>6.27</v>
      </c>
      <c r="S58" s="206">
        <v>7.81</v>
      </c>
      <c r="T58" s="206">
        <v>0</v>
      </c>
      <c r="U58" s="206">
        <v>20.74</v>
      </c>
      <c r="V58" s="206">
        <v>5.37</v>
      </c>
      <c r="W58" s="206">
        <v>13.37</v>
      </c>
      <c r="X58" s="206">
        <v>23.27</v>
      </c>
      <c r="Y58" s="206">
        <v>0</v>
      </c>
      <c r="Z58" s="206">
        <v>74.89</v>
      </c>
      <c r="AA58" s="206">
        <v>26.67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3.95</v>
      </c>
      <c r="L59" s="206">
        <v>204.35</v>
      </c>
      <c r="M59" s="206">
        <v>13.6</v>
      </c>
      <c r="N59" s="206">
        <v>34.94</v>
      </c>
      <c r="O59" s="206">
        <v>0</v>
      </c>
      <c r="P59" s="206">
        <v>41.03</v>
      </c>
      <c r="Q59" s="206">
        <v>3.82</v>
      </c>
      <c r="R59" s="206">
        <v>6.27</v>
      </c>
      <c r="S59" s="206">
        <v>7.81</v>
      </c>
      <c r="T59" s="206">
        <v>0</v>
      </c>
      <c r="U59" s="206">
        <v>20.74</v>
      </c>
      <c r="V59" s="206">
        <v>5.37</v>
      </c>
      <c r="W59" s="206">
        <v>13.37</v>
      </c>
      <c r="X59" s="206">
        <v>23.27</v>
      </c>
      <c r="Y59" s="206">
        <v>0</v>
      </c>
      <c r="Z59" s="206">
        <v>74.89</v>
      </c>
      <c r="AA59" s="206">
        <v>26.67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57.47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1.32</v>
      </c>
      <c r="L60" s="206">
        <v>204.35</v>
      </c>
      <c r="M60" s="206">
        <v>13.6</v>
      </c>
      <c r="N60" s="206">
        <v>34.94</v>
      </c>
      <c r="O60" s="206">
        <v>0</v>
      </c>
      <c r="P60" s="206">
        <v>41.03</v>
      </c>
      <c r="Q60" s="206">
        <v>3.12</v>
      </c>
      <c r="R60" s="206">
        <v>6.27</v>
      </c>
      <c r="S60" s="206">
        <v>7.81</v>
      </c>
      <c r="T60" s="206">
        <v>0</v>
      </c>
      <c r="U60" s="206">
        <v>20.74</v>
      </c>
      <c r="V60" s="206">
        <v>4.9000000000000004</v>
      </c>
      <c r="W60" s="206">
        <v>13.37</v>
      </c>
      <c r="X60" s="206">
        <v>23.27</v>
      </c>
      <c r="Y60" s="206">
        <v>0</v>
      </c>
      <c r="Z60" s="206">
        <v>74.89</v>
      </c>
      <c r="AA60" s="206">
        <v>26.67</v>
      </c>
      <c r="AB60" s="206">
        <v>0</v>
      </c>
      <c r="AC60" s="206">
        <v>7.79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57.47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9.0399999999999991</v>
      </c>
      <c r="L61" s="206">
        <v>289.17</v>
      </c>
      <c r="M61" s="206">
        <v>13.6</v>
      </c>
      <c r="N61" s="206">
        <v>34.94</v>
      </c>
      <c r="O61" s="206">
        <v>0</v>
      </c>
      <c r="P61" s="206">
        <v>41.03</v>
      </c>
      <c r="Q61" s="206">
        <v>3.12</v>
      </c>
      <c r="R61" s="206">
        <v>6.27</v>
      </c>
      <c r="S61" s="206">
        <v>7.81</v>
      </c>
      <c r="T61" s="206">
        <v>0</v>
      </c>
      <c r="U61" s="206">
        <v>20.74</v>
      </c>
      <c r="V61" s="206">
        <v>4.95</v>
      </c>
      <c r="W61" s="206">
        <v>13.37</v>
      </c>
      <c r="X61" s="206">
        <v>23.27</v>
      </c>
      <c r="Y61" s="206">
        <v>0</v>
      </c>
      <c r="Z61" s="206">
        <v>74.89</v>
      </c>
      <c r="AA61" s="206">
        <v>26.67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9.0399999999999991</v>
      </c>
      <c r="L62" s="206">
        <v>371.1</v>
      </c>
      <c r="M62" s="206">
        <v>13.6</v>
      </c>
      <c r="N62" s="206">
        <v>34.94</v>
      </c>
      <c r="O62" s="206">
        <v>0</v>
      </c>
      <c r="P62" s="206">
        <v>41.03</v>
      </c>
      <c r="Q62" s="206">
        <v>3.12</v>
      </c>
      <c r="R62" s="206">
        <v>6.27</v>
      </c>
      <c r="S62" s="206">
        <v>7.81</v>
      </c>
      <c r="T62" s="206">
        <v>0</v>
      </c>
      <c r="U62" s="206">
        <v>20.74</v>
      </c>
      <c r="V62" s="206">
        <v>4.95</v>
      </c>
      <c r="W62" s="206">
        <v>13.37</v>
      </c>
      <c r="X62" s="206">
        <v>23.27</v>
      </c>
      <c r="Y62" s="206">
        <v>0</v>
      </c>
      <c r="Z62" s="206">
        <v>74.89</v>
      </c>
      <c r="AA62" s="206">
        <v>26.67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289.17</v>
      </c>
      <c r="M63" s="206">
        <v>13.6</v>
      </c>
      <c r="N63" s="206">
        <v>34.94</v>
      </c>
      <c r="O63" s="206">
        <v>0</v>
      </c>
      <c r="P63" s="206">
        <v>41.03</v>
      </c>
      <c r="Q63" s="206">
        <v>3.64</v>
      </c>
      <c r="R63" s="206">
        <v>6.27</v>
      </c>
      <c r="S63" s="206">
        <v>7.81</v>
      </c>
      <c r="T63" s="206">
        <v>0</v>
      </c>
      <c r="U63" s="206">
        <v>20.74</v>
      </c>
      <c r="V63" s="206">
        <v>4.95</v>
      </c>
      <c r="W63" s="206">
        <v>13.37</v>
      </c>
      <c r="X63" s="206">
        <v>23.27</v>
      </c>
      <c r="Y63" s="206">
        <v>0</v>
      </c>
      <c r="Z63" s="206">
        <v>74.89</v>
      </c>
      <c r="AA63" s="206">
        <v>26.67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57.47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9.0399999999999991</v>
      </c>
      <c r="L64" s="206">
        <v>371.1</v>
      </c>
      <c r="M64" s="206">
        <v>13.6</v>
      </c>
      <c r="N64" s="206">
        <v>34.94</v>
      </c>
      <c r="O64" s="206">
        <v>0</v>
      </c>
      <c r="P64" s="206">
        <v>41.03</v>
      </c>
      <c r="Q64" s="206">
        <v>3.64</v>
      </c>
      <c r="R64" s="206">
        <v>6.27</v>
      </c>
      <c r="S64" s="206">
        <v>7.81</v>
      </c>
      <c r="T64" s="206">
        <v>0</v>
      </c>
      <c r="U64" s="206">
        <v>20.74</v>
      </c>
      <c r="V64" s="206">
        <v>4.95</v>
      </c>
      <c r="W64" s="206">
        <v>13.37</v>
      </c>
      <c r="X64" s="206">
        <v>23.27</v>
      </c>
      <c r="Y64" s="206">
        <v>0</v>
      </c>
      <c r="Z64" s="206">
        <v>74.89</v>
      </c>
      <c r="AA64" s="206">
        <v>26.67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9.0399999999999991</v>
      </c>
      <c r="L65" s="206">
        <v>371.1</v>
      </c>
      <c r="M65" s="206">
        <v>13.6</v>
      </c>
      <c r="N65" s="206">
        <v>34.94</v>
      </c>
      <c r="O65" s="206">
        <v>0</v>
      </c>
      <c r="P65" s="206">
        <v>41.03</v>
      </c>
      <c r="Q65" s="206">
        <v>3.12</v>
      </c>
      <c r="R65" s="206">
        <v>6.27</v>
      </c>
      <c r="S65" s="206">
        <v>7.81</v>
      </c>
      <c r="T65" s="206">
        <v>0</v>
      </c>
      <c r="U65" s="206">
        <v>20.74</v>
      </c>
      <c r="V65" s="206">
        <v>4.95</v>
      </c>
      <c r="W65" s="206">
        <v>13.37</v>
      </c>
      <c r="X65" s="206">
        <v>23.27</v>
      </c>
      <c r="Y65" s="206">
        <v>0</v>
      </c>
      <c r="Z65" s="206">
        <v>74.89</v>
      </c>
      <c r="AA65" s="206">
        <v>26.67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9.0399999999999991</v>
      </c>
      <c r="L66" s="206">
        <v>371.1</v>
      </c>
      <c r="M66" s="206">
        <v>13.6</v>
      </c>
      <c r="N66" s="206">
        <v>34.94</v>
      </c>
      <c r="O66" s="206">
        <v>0</v>
      </c>
      <c r="P66" s="206">
        <v>41.03</v>
      </c>
      <c r="Q66" s="206">
        <v>3.12</v>
      </c>
      <c r="R66" s="206">
        <v>6.27</v>
      </c>
      <c r="S66" s="206">
        <v>7.81</v>
      </c>
      <c r="T66" s="206">
        <v>0</v>
      </c>
      <c r="U66" s="206">
        <v>20.74</v>
      </c>
      <c r="V66" s="206">
        <v>4.95</v>
      </c>
      <c r="W66" s="206">
        <v>13.37</v>
      </c>
      <c r="X66" s="206">
        <v>23.27</v>
      </c>
      <c r="Y66" s="206">
        <v>0</v>
      </c>
      <c r="Z66" s="206">
        <v>74.89</v>
      </c>
      <c r="AA66" s="206">
        <v>26.67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9.0399999999999991</v>
      </c>
      <c r="L67" s="206">
        <v>371.1</v>
      </c>
      <c r="M67" s="206">
        <v>13.6</v>
      </c>
      <c r="N67" s="206">
        <v>34.94</v>
      </c>
      <c r="O67" s="206">
        <v>0</v>
      </c>
      <c r="P67" s="206">
        <v>41.03</v>
      </c>
      <c r="Q67" s="206">
        <v>3.15</v>
      </c>
      <c r="R67" s="206">
        <v>6.27</v>
      </c>
      <c r="S67" s="206">
        <v>7.81</v>
      </c>
      <c r="T67" s="206">
        <v>0</v>
      </c>
      <c r="U67" s="206">
        <v>20.74</v>
      </c>
      <c r="V67" s="206">
        <v>4.95</v>
      </c>
      <c r="W67" s="206">
        <v>13.37</v>
      </c>
      <c r="X67" s="206">
        <v>23.27</v>
      </c>
      <c r="Y67" s="206">
        <v>0</v>
      </c>
      <c r="Z67" s="206">
        <v>74.89</v>
      </c>
      <c r="AA67" s="206">
        <v>26.67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9.0399999999999991</v>
      </c>
      <c r="L68" s="206">
        <v>371.1</v>
      </c>
      <c r="M68" s="206">
        <v>13.6</v>
      </c>
      <c r="N68" s="206">
        <v>34.94</v>
      </c>
      <c r="O68" s="206">
        <v>0</v>
      </c>
      <c r="P68" s="206">
        <v>41.03</v>
      </c>
      <c r="Q68" s="206">
        <v>3.15</v>
      </c>
      <c r="R68" s="206">
        <v>6.27</v>
      </c>
      <c r="S68" s="206">
        <v>7.81</v>
      </c>
      <c r="T68" s="206">
        <v>0</v>
      </c>
      <c r="U68" s="206">
        <v>20.74</v>
      </c>
      <c r="V68" s="206">
        <v>4.95</v>
      </c>
      <c r="W68" s="206">
        <v>13.37</v>
      </c>
      <c r="X68" s="206">
        <v>23.27</v>
      </c>
      <c r="Y68" s="206">
        <v>0</v>
      </c>
      <c r="Z68" s="206">
        <v>74.89</v>
      </c>
      <c r="AA68" s="206">
        <v>26.67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17.37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9.0399999999999991</v>
      </c>
      <c r="L69" s="206">
        <v>371.1</v>
      </c>
      <c r="M69" s="206">
        <v>13.6</v>
      </c>
      <c r="N69" s="206">
        <v>34.94</v>
      </c>
      <c r="O69" s="206">
        <v>0</v>
      </c>
      <c r="P69" s="206">
        <v>41.03</v>
      </c>
      <c r="Q69" s="206">
        <v>3.15</v>
      </c>
      <c r="R69" s="206">
        <v>6.27</v>
      </c>
      <c r="S69" s="206">
        <v>7.81</v>
      </c>
      <c r="T69" s="206">
        <v>0</v>
      </c>
      <c r="U69" s="206">
        <v>20.74</v>
      </c>
      <c r="V69" s="206">
        <v>4.95</v>
      </c>
      <c r="W69" s="206">
        <v>13.37</v>
      </c>
      <c r="X69" s="206">
        <v>25.44</v>
      </c>
      <c r="Y69" s="206">
        <v>0</v>
      </c>
      <c r="Z69" s="206">
        <v>74.89</v>
      </c>
      <c r="AA69" s="206">
        <v>26.67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11.8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9.0399999999999991</v>
      </c>
      <c r="L70" s="206">
        <v>371.1</v>
      </c>
      <c r="M70" s="206">
        <v>13.6</v>
      </c>
      <c r="N70" s="206">
        <v>34.94</v>
      </c>
      <c r="O70" s="206">
        <v>0</v>
      </c>
      <c r="P70" s="206">
        <v>41.03</v>
      </c>
      <c r="Q70" s="206">
        <v>3.15</v>
      </c>
      <c r="R70" s="206">
        <v>6.27</v>
      </c>
      <c r="S70" s="206">
        <v>7.81</v>
      </c>
      <c r="T70" s="206">
        <v>0</v>
      </c>
      <c r="U70" s="206">
        <v>20.74</v>
      </c>
      <c r="V70" s="206">
        <v>4.95</v>
      </c>
      <c r="W70" s="206">
        <v>13.37</v>
      </c>
      <c r="X70" s="206">
        <v>27.61</v>
      </c>
      <c r="Y70" s="206">
        <v>0</v>
      </c>
      <c r="Z70" s="206">
        <v>74.89</v>
      </c>
      <c r="AA70" s="206">
        <v>26.67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5.69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9.0399999999999991</v>
      </c>
      <c r="L71" s="206">
        <v>371.1</v>
      </c>
      <c r="M71" s="206">
        <v>13.6</v>
      </c>
      <c r="N71" s="206">
        <v>34.94</v>
      </c>
      <c r="O71" s="206">
        <v>0</v>
      </c>
      <c r="P71" s="206">
        <v>41.03</v>
      </c>
      <c r="Q71" s="206">
        <v>4.1500000000000004</v>
      </c>
      <c r="R71" s="206">
        <v>6.27</v>
      </c>
      <c r="S71" s="206">
        <v>7.81</v>
      </c>
      <c r="T71" s="206">
        <v>0</v>
      </c>
      <c r="U71" s="206">
        <v>20.74</v>
      </c>
      <c r="V71" s="206">
        <v>4.95</v>
      </c>
      <c r="W71" s="206">
        <v>13.37</v>
      </c>
      <c r="X71" s="206">
        <v>29.08</v>
      </c>
      <c r="Y71" s="206">
        <v>0</v>
      </c>
      <c r="Z71" s="206">
        <v>74.89</v>
      </c>
      <c r="AA71" s="206">
        <v>26.67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1.85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9.0399999999999991</v>
      </c>
      <c r="L72" s="206">
        <v>371.1</v>
      </c>
      <c r="M72" s="206">
        <v>13.6</v>
      </c>
      <c r="N72" s="206">
        <v>34.94</v>
      </c>
      <c r="O72" s="206">
        <v>0</v>
      </c>
      <c r="P72" s="206">
        <v>41.03</v>
      </c>
      <c r="Q72" s="206">
        <v>4.49</v>
      </c>
      <c r="R72" s="206">
        <v>6.27</v>
      </c>
      <c r="S72" s="206">
        <v>7.81</v>
      </c>
      <c r="T72" s="206">
        <v>0</v>
      </c>
      <c r="U72" s="206">
        <v>20.74</v>
      </c>
      <c r="V72" s="206">
        <v>4.7699999999999996</v>
      </c>
      <c r="W72" s="206">
        <v>13.37</v>
      </c>
      <c r="X72" s="206">
        <v>29.08</v>
      </c>
      <c r="Y72" s="206">
        <v>0</v>
      </c>
      <c r="Z72" s="206">
        <v>74.89</v>
      </c>
      <c r="AA72" s="206">
        <v>26.67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4.54</v>
      </c>
      <c r="L73" s="206">
        <v>371.1</v>
      </c>
      <c r="M73" s="206">
        <v>13.6</v>
      </c>
      <c r="N73" s="206">
        <v>34.94</v>
      </c>
      <c r="O73" s="206">
        <v>0</v>
      </c>
      <c r="P73" s="206">
        <v>41.03</v>
      </c>
      <c r="Q73" s="206">
        <v>4.49</v>
      </c>
      <c r="R73" s="206">
        <v>6.27</v>
      </c>
      <c r="S73" s="206">
        <v>7.81</v>
      </c>
      <c r="T73" s="206">
        <v>0</v>
      </c>
      <c r="U73" s="206">
        <v>20.74</v>
      </c>
      <c r="V73" s="206">
        <v>4.7699999999999996</v>
      </c>
      <c r="W73" s="206">
        <v>13.37</v>
      </c>
      <c r="X73" s="206">
        <v>29.08</v>
      </c>
      <c r="Y73" s="206">
        <v>0</v>
      </c>
      <c r="Z73" s="206">
        <v>74.89</v>
      </c>
      <c r="AA73" s="206">
        <v>26.67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4.54</v>
      </c>
      <c r="L74" s="206">
        <v>371.1</v>
      </c>
      <c r="M74" s="206">
        <v>13.6</v>
      </c>
      <c r="N74" s="206">
        <v>34.94</v>
      </c>
      <c r="O74" s="206">
        <v>0</v>
      </c>
      <c r="P74" s="206">
        <v>41.03</v>
      </c>
      <c r="Q74" s="206">
        <v>4.49</v>
      </c>
      <c r="R74" s="206">
        <v>6.27</v>
      </c>
      <c r="S74" s="206">
        <v>7.81</v>
      </c>
      <c r="T74" s="206">
        <v>0</v>
      </c>
      <c r="U74" s="206">
        <v>20.74</v>
      </c>
      <c r="V74" s="206">
        <v>4.7699999999999996</v>
      </c>
      <c r="W74" s="206">
        <v>13.37</v>
      </c>
      <c r="X74" s="206">
        <v>29.08</v>
      </c>
      <c r="Y74" s="206">
        <v>0</v>
      </c>
      <c r="Z74" s="206">
        <v>74.89</v>
      </c>
      <c r="AA74" s="206">
        <v>26.67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4.5199999999999996</v>
      </c>
      <c r="L75" s="206">
        <v>371.1</v>
      </c>
      <c r="M75" s="206">
        <v>13.6</v>
      </c>
      <c r="N75" s="206">
        <v>34.94</v>
      </c>
      <c r="O75" s="206">
        <v>0</v>
      </c>
      <c r="P75" s="206">
        <v>41.03</v>
      </c>
      <c r="Q75" s="206">
        <v>4.49</v>
      </c>
      <c r="R75" s="206">
        <v>6.27</v>
      </c>
      <c r="S75" s="206">
        <v>7.81</v>
      </c>
      <c r="T75" s="206">
        <v>0</v>
      </c>
      <c r="U75" s="206">
        <v>20.74</v>
      </c>
      <c r="V75" s="206">
        <v>4.7699999999999996</v>
      </c>
      <c r="W75" s="206">
        <v>13.37</v>
      </c>
      <c r="X75" s="206">
        <v>29.08</v>
      </c>
      <c r="Y75" s="206">
        <v>0</v>
      </c>
      <c r="Z75" s="206">
        <v>74.89</v>
      </c>
      <c r="AA75" s="206">
        <v>26.67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4.5199999999999996</v>
      </c>
      <c r="L76" s="206">
        <v>371.1</v>
      </c>
      <c r="M76" s="206">
        <v>13.6</v>
      </c>
      <c r="N76" s="206">
        <v>34.94</v>
      </c>
      <c r="O76" s="206">
        <v>0</v>
      </c>
      <c r="P76" s="206">
        <v>41.03</v>
      </c>
      <c r="Q76" s="206">
        <v>4.49</v>
      </c>
      <c r="R76" s="206">
        <v>6.27</v>
      </c>
      <c r="S76" s="206">
        <v>7.81</v>
      </c>
      <c r="T76" s="206">
        <v>0</v>
      </c>
      <c r="U76" s="206">
        <v>20.74</v>
      </c>
      <c r="V76" s="206">
        <v>4.7699999999999996</v>
      </c>
      <c r="W76" s="206">
        <v>13.37</v>
      </c>
      <c r="X76" s="206">
        <v>29.08</v>
      </c>
      <c r="Y76" s="206">
        <v>0</v>
      </c>
      <c r="Z76" s="206">
        <v>74.89</v>
      </c>
      <c r="AA76" s="206">
        <v>26.67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4.5199999999999996</v>
      </c>
      <c r="L77" s="206">
        <v>371.1</v>
      </c>
      <c r="M77" s="206">
        <v>13.6</v>
      </c>
      <c r="N77" s="206">
        <v>34.94</v>
      </c>
      <c r="O77" s="206">
        <v>0</v>
      </c>
      <c r="P77" s="206">
        <v>41.03</v>
      </c>
      <c r="Q77" s="206">
        <v>4.49</v>
      </c>
      <c r="R77" s="206">
        <v>6.27</v>
      </c>
      <c r="S77" s="206">
        <v>7.81</v>
      </c>
      <c r="T77" s="206">
        <v>0</v>
      </c>
      <c r="U77" s="206">
        <v>20.74</v>
      </c>
      <c r="V77" s="206">
        <v>4.7699999999999996</v>
      </c>
      <c r="W77" s="206">
        <v>13.37</v>
      </c>
      <c r="X77" s="206">
        <v>29.08</v>
      </c>
      <c r="Y77" s="206">
        <v>0</v>
      </c>
      <c r="Z77" s="206">
        <v>74.89</v>
      </c>
      <c r="AA77" s="206">
        <v>26.67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4.5199999999999996</v>
      </c>
      <c r="L78" s="206">
        <v>371.1</v>
      </c>
      <c r="M78" s="206">
        <v>13.6</v>
      </c>
      <c r="N78" s="206">
        <v>34.94</v>
      </c>
      <c r="O78" s="206">
        <v>0</v>
      </c>
      <c r="P78" s="206">
        <v>41.03</v>
      </c>
      <c r="Q78" s="206">
        <v>4.49</v>
      </c>
      <c r="R78" s="206">
        <v>6.27</v>
      </c>
      <c r="S78" s="206">
        <v>7.81</v>
      </c>
      <c r="T78" s="206">
        <v>0</v>
      </c>
      <c r="U78" s="206">
        <v>20.74</v>
      </c>
      <c r="V78" s="206">
        <v>4.7699999999999996</v>
      </c>
      <c r="W78" s="206">
        <v>13.37</v>
      </c>
      <c r="X78" s="206">
        <v>29.08</v>
      </c>
      <c r="Y78" s="206">
        <v>0</v>
      </c>
      <c r="Z78" s="206">
        <v>74.89</v>
      </c>
      <c r="AA78" s="206">
        <v>26.67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4.5199999999999996</v>
      </c>
      <c r="L79" s="206">
        <v>371.1</v>
      </c>
      <c r="M79" s="206">
        <v>13.6</v>
      </c>
      <c r="N79" s="206">
        <v>34.94</v>
      </c>
      <c r="O79" s="206">
        <v>0</v>
      </c>
      <c r="P79" s="206">
        <v>41.03</v>
      </c>
      <c r="Q79" s="206">
        <v>5.1100000000000003</v>
      </c>
      <c r="R79" s="206">
        <v>6.44</v>
      </c>
      <c r="S79" s="206">
        <v>7.98</v>
      </c>
      <c r="T79" s="206">
        <v>0</v>
      </c>
      <c r="U79" s="206">
        <v>20.74</v>
      </c>
      <c r="V79" s="206">
        <v>4.88</v>
      </c>
      <c r="W79" s="206">
        <v>13.37</v>
      </c>
      <c r="X79" s="206">
        <v>29.08</v>
      </c>
      <c r="Y79" s="206">
        <v>0</v>
      </c>
      <c r="Z79" s="206">
        <v>74.89</v>
      </c>
      <c r="AA79" s="206">
        <v>26.67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4.5199999999999996</v>
      </c>
      <c r="L80" s="206">
        <v>371.1</v>
      </c>
      <c r="M80" s="206">
        <v>13.6</v>
      </c>
      <c r="N80" s="206">
        <v>34.94</v>
      </c>
      <c r="O80" s="206">
        <v>0</v>
      </c>
      <c r="P80" s="206">
        <v>41.03</v>
      </c>
      <c r="Q80" s="206">
        <v>5.32</v>
      </c>
      <c r="R80" s="206">
        <v>6.44</v>
      </c>
      <c r="S80" s="206">
        <v>7.98</v>
      </c>
      <c r="T80" s="206">
        <v>0</v>
      </c>
      <c r="U80" s="206">
        <v>20.74</v>
      </c>
      <c r="V80" s="206">
        <v>4.88</v>
      </c>
      <c r="W80" s="206">
        <v>13.37</v>
      </c>
      <c r="X80" s="206">
        <v>29.08</v>
      </c>
      <c r="Y80" s="206">
        <v>0</v>
      </c>
      <c r="Z80" s="206">
        <v>74.89</v>
      </c>
      <c r="AA80" s="206">
        <v>26.67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4.5199999999999996</v>
      </c>
      <c r="L81" s="206">
        <v>371.1</v>
      </c>
      <c r="M81" s="206">
        <v>13.6</v>
      </c>
      <c r="N81" s="206">
        <v>34.94</v>
      </c>
      <c r="O81" s="206">
        <v>0</v>
      </c>
      <c r="P81" s="206">
        <v>41.03</v>
      </c>
      <c r="Q81" s="206">
        <v>5.32</v>
      </c>
      <c r="R81" s="206">
        <v>6.44</v>
      </c>
      <c r="S81" s="206">
        <v>7.98</v>
      </c>
      <c r="T81" s="206">
        <v>0</v>
      </c>
      <c r="U81" s="206">
        <v>20.74</v>
      </c>
      <c r="V81" s="206">
        <v>4.88</v>
      </c>
      <c r="W81" s="206">
        <v>13.37</v>
      </c>
      <c r="X81" s="206">
        <v>29.08</v>
      </c>
      <c r="Y81" s="206">
        <v>0</v>
      </c>
      <c r="Z81" s="206">
        <v>74.89</v>
      </c>
      <c r="AA81" s="206">
        <v>26.67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4.5199999999999996</v>
      </c>
      <c r="L82" s="206">
        <v>371.1</v>
      </c>
      <c r="M82" s="206">
        <v>13.6</v>
      </c>
      <c r="N82" s="206">
        <v>34.94</v>
      </c>
      <c r="O82" s="206">
        <v>0</v>
      </c>
      <c r="P82" s="206">
        <v>41.03</v>
      </c>
      <c r="Q82" s="206">
        <v>5.32</v>
      </c>
      <c r="R82" s="206">
        <v>6.44</v>
      </c>
      <c r="S82" s="206">
        <v>7.98</v>
      </c>
      <c r="T82" s="206">
        <v>0</v>
      </c>
      <c r="U82" s="206">
        <v>20.74</v>
      </c>
      <c r="V82" s="206">
        <v>5.0599999999999996</v>
      </c>
      <c r="W82" s="206">
        <v>13.37</v>
      </c>
      <c r="X82" s="206">
        <v>29.08</v>
      </c>
      <c r="Y82" s="206">
        <v>0</v>
      </c>
      <c r="Z82" s="206">
        <v>74.89</v>
      </c>
      <c r="AA82" s="206">
        <v>26.67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4.5199999999999996</v>
      </c>
      <c r="L83" s="206">
        <v>371.1</v>
      </c>
      <c r="M83" s="206">
        <v>13.6</v>
      </c>
      <c r="N83" s="206">
        <v>34.94</v>
      </c>
      <c r="O83" s="206">
        <v>0</v>
      </c>
      <c r="P83" s="206">
        <v>41.03</v>
      </c>
      <c r="Q83" s="206">
        <v>5.89</v>
      </c>
      <c r="R83" s="206">
        <v>6.44</v>
      </c>
      <c r="S83" s="206">
        <v>7.98</v>
      </c>
      <c r="T83" s="206">
        <v>0</v>
      </c>
      <c r="U83" s="206">
        <v>20.74</v>
      </c>
      <c r="V83" s="206">
        <v>5.37</v>
      </c>
      <c r="W83" s="206">
        <v>13.37</v>
      </c>
      <c r="X83" s="206">
        <v>29.08</v>
      </c>
      <c r="Y83" s="206">
        <v>0</v>
      </c>
      <c r="Z83" s="206">
        <v>74.89</v>
      </c>
      <c r="AA83" s="206">
        <v>26.67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4.5199999999999996</v>
      </c>
      <c r="L84" s="206">
        <v>371.1</v>
      </c>
      <c r="M84" s="206">
        <v>13.6</v>
      </c>
      <c r="N84" s="206">
        <v>34.94</v>
      </c>
      <c r="O84" s="206">
        <v>0</v>
      </c>
      <c r="P84" s="206">
        <v>41.03</v>
      </c>
      <c r="Q84" s="206">
        <v>5.98</v>
      </c>
      <c r="R84" s="206">
        <v>6.44</v>
      </c>
      <c r="S84" s="206">
        <v>7.98</v>
      </c>
      <c r="T84" s="206">
        <v>0</v>
      </c>
      <c r="U84" s="206">
        <v>20.74</v>
      </c>
      <c r="V84" s="206">
        <v>5.37</v>
      </c>
      <c r="W84" s="206">
        <v>13.37</v>
      </c>
      <c r="X84" s="206">
        <v>29.08</v>
      </c>
      <c r="Y84" s="206">
        <v>0</v>
      </c>
      <c r="Z84" s="206">
        <v>74.89</v>
      </c>
      <c r="AA84" s="206">
        <v>26.67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4.5199999999999996</v>
      </c>
      <c r="L85" s="206">
        <v>371.1</v>
      </c>
      <c r="M85" s="206">
        <v>13.6</v>
      </c>
      <c r="N85" s="206">
        <v>34.94</v>
      </c>
      <c r="O85" s="206">
        <v>0</v>
      </c>
      <c r="P85" s="206">
        <v>41.03</v>
      </c>
      <c r="Q85" s="206">
        <v>5.98</v>
      </c>
      <c r="R85" s="206">
        <v>6.44</v>
      </c>
      <c r="S85" s="206">
        <v>7.98</v>
      </c>
      <c r="T85" s="206">
        <v>0</v>
      </c>
      <c r="U85" s="206">
        <v>20.74</v>
      </c>
      <c r="V85" s="206">
        <v>5.37</v>
      </c>
      <c r="W85" s="206">
        <v>13.37</v>
      </c>
      <c r="X85" s="206">
        <v>29.08</v>
      </c>
      <c r="Y85" s="206">
        <v>0</v>
      </c>
      <c r="Z85" s="206">
        <v>74.89</v>
      </c>
      <c r="AA85" s="206">
        <v>26.67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4.5199999999999996</v>
      </c>
      <c r="L86" s="206">
        <v>371.1</v>
      </c>
      <c r="M86" s="206">
        <v>13.6</v>
      </c>
      <c r="N86" s="206">
        <v>34.94</v>
      </c>
      <c r="O86" s="206">
        <v>0</v>
      </c>
      <c r="P86" s="206">
        <v>41.03</v>
      </c>
      <c r="Q86" s="206">
        <v>5.98</v>
      </c>
      <c r="R86" s="206">
        <v>6.44</v>
      </c>
      <c r="S86" s="206">
        <v>7.98</v>
      </c>
      <c r="T86" s="206">
        <v>0</v>
      </c>
      <c r="U86" s="206">
        <v>20.74</v>
      </c>
      <c r="V86" s="206">
        <v>5.37</v>
      </c>
      <c r="W86" s="206">
        <v>13.37</v>
      </c>
      <c r="X86" s="206">
        <v>29.08</v>
      </c>
      <c r="Y86" s="206">
        <v>0</v>
      </c>
      <c r="Z86" s="206">
        <v>74.89</v>
      </c>
      <c r="AA86" s="206">
        <v>26.67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4.5199999999999996</v>
      </c>
      <c r="L87" s="206">
        <v>371.1</v>
      </c>
      <c r="M87" s="206">
        <v>13.6</v>
      </c>
      <c r="N87" s="206">
        <v>34.94</v>
      </c>
      <c r="O87" s="206">
        <v>0</v>
      </c>
      <c r="P87" s="206">
        <v>41.03</v>
      </c>
      <c r="Q87" s="206">
        <v>5.98</v>
      </c>
      <c r="R87" s="206">
        <v>6.44</v>
      </c>
      <c r="S87" s="206">
        <v>7.98</v>
      </c>
      <c r="T87" s="206">
        <v>0</v>
      </c>
      <c r="U87" s="206">
        <v>20.74</v>
      </c>
      <c r="V87" s="206">
        <v>5.37</v>
      </c>
      <c r="W87" s="206">
        <v>13.38</v>
      </c>
      <c r="X87" s="206">
        <v>29.08</v>
      </c>
      <c r="Y87" s="206">
        <v>0</v>
      </c>
      <c r="Z87" s="206">
        <v>74.89</v>
      </c>
      <c r="AA87" s="206">
        <v>26.67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289.17</v>
      </c>
      <c r="M88" s="206">
        <v>13.6</v>
      </c>
      <c r="N88" s="206">
        <v>34.94</v>
      </c>
      <c r="O88" s="206">
        <v>0</v>
      </c>
      <c r="P88" s="206">
        <v>41.03</v>
      </c>
      <c r="Q88" s="206">
        <v>5.98</v>
      </c>
      <c r="R88" s="206">
        <v>6.44</v>
      </c>
      <c r="S88" s="206">
        <v>7.98</v>
      </c>
      <c r="T88" s="206">
        <v>0</v>
      </c>
      <c r="U88" s="206">
        <v>20.74</v>
      </c>
      <c r="V88" s="206">
        <v>5.37</v>
      </c>
      <c r="W88" s="206">
        <v>13.38</v>
      </c>
      <c r="X88" s="206">
        <v>29.08</v>
      </c>
      <c r="Y88" s="206">
        <v>0</v>
      </c>
      <c r="Z88" s="206">
        <v>74.89</v>
      </c>
      <c r="AA88" s="206">
        <v>26.67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57.47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233.27</v>
      </c>
      <c r="M89" s="206">
        <v>13.6</v>
      </c>
      <c r="N89" s="206">
        <v>34.94</v>
      </c>
      <c r="O89" s="206">
        <v>0</v>
      </c>
      <c r="P89" s="206">
        <v>41.03</v>
      </c>
      <c r="Q89" s="206">
        <v>5.98</v>
      </c>
      <c r="R89" s="206">
        <v>6.44</v>
      </c>
      <c r="S89" s="206">
        <v>7.98</v>
      </c>
      <c r="T89" s="206">
        <v>0</v>
      </c>
      <c r="U89" s="206">
        <v>20.74</v>
      </c>
      <c r="V89" s="206">
        <v>5.37</v>
      </c>
      <c r="W89" s="206">
        <v>13.72</v>
      </c>
      <c r="X89" s="206">
        <v>29.08</v>
      </c>
      <c r="Y89" s="206">
        <v>0</v>
      </c>
      <c r="Z89" s="206">
        <v>74.89</v>
      </c>
      <c r="AA89" s="206">
        <v>26.67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57.47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233.27</v>
      </c>
      <c r="M90" s="206">
        <v>13.6</v>
      </c>
      <c r="N90" s="206">
        <v>34.94</v>
      </c>
      <c r="O90" s="206">
        <v>0</v>
      </c>
      <c r="P90" s="206">
        <v>41.03</v>
      </c>
      <c r="Q90" s="206">
        <v>5.98</v>
      </c>
      <c r="R90" s="206">
        <v>6.44</v>
      </c>
      <c r="S90" s="206">
        <v>7.98</v>
      </c>
      <c r="T90" s="206">
        <v>0</v>
      </c>
      <c r="U90" s="206">
        <v>20.74</v>
      </c>
      <c r="V90" s="206">
        <v>5.37</v>
      </c>
      <c r="W90" s="206">
        <v>13.72</v>
      </c>
      <c r="X90" s="206">
        <v>29.08</v>
      </c>
      <c r="Y90" s="206">
        <v>0</v>
      </c>
      <c r="Z90" s="206">
        <v>74.89</v>
      </c>
      <c r="AA90" s="206">
        <v>26.67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57.47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233.27</v>
      </c>
      <c r="M91" s="206">
        <v>13.6</v>
      </c>
      <c r="N91" s="206">
        <v>34.94</v>
      </c>
      <c r="O91" s="206">
        <v>0</v>
      </c>
      <c r="P91" s="206">
        <v>41.03</v>
      </c>
      <c r="Q91" s="206">
        <v>6.5</v>
      </c>
      <c r="R91" s="206">
        <v>6.5</v>
      </c>
      <c r="S91" s="206">
        <v>8.1</v>
      </c>
      <c r="T91" s="206">
        <v>0</v>
      </c>
      <c r="U91" s="206">
        <v>20.74</v>
      </c>
      <c r="V91" s="206">
        <v>5.57</v>
      </c>
      <c r="W91" s="206">
        <v>13.72</v>
      </c>
      <c r="X91" s="206">
        <v>29.08</v>
      </c>
      <c r="Y91" s="206">
        <v>0</v>
      </c>
      <c r="Z91" s="206">
        <v>74.89</v>
      </c>
      <c r="AA91" s="206">
        <v>26.67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233.27</v>
      </c>
      <c r="M92" s="206">
        <v>13.6</v>
      </c>
      <c r="N92" s="206">
        <v>34.94</v>
      </c>
      <c r="O92" s="206">
        <v>0</v>
      </c>
      <c r="P92" s="206">
        <v>41.03</v>
      </c>
      <c r="Q92" s="206">
        <v>6.7</v>
      </c>
      <c r="R92" s="206">
        <v>6.5</v>
      </c>
      <c r="S92" s="206">
        <v>8.1</v>
      </c>
      <c r="T92" s="206">
        <v>0</v>
      </c>
      <c r="U92" s="206">
        <v>20.74</v>
      </c>
      <c r="V92" s="206">
        <v>5.37</v>
      </c>
      <c r="W92" s="206">
        <v>13.72</v>
      </c>
      <c r="X92" s="206">
        <v>29.08</v>
      </c>
      <c r="Y92" s="206">
        <v>0</v>
      </c>
      <c r="Z92" s="206">
        <v>74.89</v>
      </c>
      <c r="AA92" s="206">
        <v>26.67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204.35</v>
      </c>
      <c r="M93" s="206">
        <v>13.6</v>
      </c>
      <c r="N93" s="206">
        <v>34.94</v>
      </c>
      <c r="O93" s="206">
        <v>0</v>
      </c>
      <c r="P93" s="206">
        <v>41.03</v>
      </c>
      <c r="Q93" s="206">
        <v>6.7</v>
      </c>
      <c r="R93" s="206">
        <v>0</v>
      </c>
      <c r="S93" s="206">
        <v>0</v>
      </c>
      <c r="T93" s="206">
        <v>0</v>
      </c>
      <c r="U93" s="206">
        <v>20.74</v>
      </c>
      <c r="V93" s="206">
        <v>0</v>
      </c>
      <c r="W93" s="206">
        <v>13.72</v>
      </c>
      <c r="X93" s="206">
        <v>29.08</v>
      </c>
      <c r="Y93" s="206">
        <v>0</v>
      </c>
      <c r="Z93" s="206">
        <v>28.92</v>
      </c>
      <c r="AA93" s="206">
        <v>7.71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204.34</v>
      </c>
      <c r="M94" s="206">
        <v>13.6</v>
      </c>
      <c r="N94" s="206">
        <v>34.94</v>
      </c>
      <c r="O94" s="206">
        <v>0</v>
      </c>
      <c r="P94" s="206">
        <v>41.03</v>
      </c>
      <c r="Q94" s="206">
        <v>6.7</v>
      </c>
      <c r="R94" s="206">
        <v>0</v>
      </c>
      <c r="S94" s="206">
        <v>0.63</v>
      </c>
      <c r="T94" s="206">
        <v>0</v>
      </c>
      <c r="U94" s="206">
        <v>20.74</v>
      </c>
      <c r="V94" s="206">
        <v>0</v>
      </c>
      <c r="W94" s="206">
        <v>13.72</v>
      </c>
      <c r="X94" s="206">
        <v>29.08</v>
      </c>
      <c r="Y94" s="206">
        <v>0</v>
      </c>
      <c r="Z94" s="206">
        <v>28.92</v>
      </c>
      <c r="AA94" s="206">
        <v>7.71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204.34</v>
      </c>
      <c r="M95" s="206">
        <v>13.6</v>
      </c>
      <c r="N95" s="206">
        <v>34.94</v>
      </c>
      <c r="O95" s="206">
        <v>0</v>
      </c>
      <c r="P95" s="206">
        <v>41.03</v>
      </c>
      <c r="Q95" s="206">
        <v>6.7</v>
      </c>
      <c r="R95" s="206">
        <v>0</v>
      </c>
      <c r="S95" s="206">
        <v>0.94</v>
      </c>
      <c r="T95" s="206">
        <v>0</v>
      </c>
      <c r="U95" s="206">
        <v>20.74</v>
      </c>
      <c r="V95" s="206">
        <v>0</v>
      </c>
      <c r="W95" s="206">
        <v>13.72</v>
      </c>
      <c r="X95" s="206">
        <v>29.08</v>
      </c>
      <c r="Y95" s="206">
        <v>0</v>
      </c>
      <c r="Z95" s="206">
        <v>28.92</v>
      </c>
      <c r="AA95" s="206">
        <v>7.71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204.34</v>
      </c>
      <c r="M96" s="206">
        <v>13.6</v>
      </c>
      <c r="N96" s="206">
        <v>34.94</v>
      </c>
      <c r="O96" s="206">
        <v>0</v>
      </c>
      <c r="P96" s="206">
        <v>41.03</v>
      </c>
      <c r="Q96" s="206">
        <v>6.7</v>
      </c>
      <c r="R96" s="206">
        <v>0</v>
      </c>
      <c r="S96" s="206">
        <v>0.94</v>
      </c>
      <c r="T96" s="206">
        <v>0</v>
      </c>
      <c r="U96" s="206">
        <v>20.74</v>
      </c>
      <c r="V96" s="206">
        <v>0</v>
      </c>
      <c r="W96" s="206">
        <v>13.72</v>
      </c>
      <c r="X96" s="206">
        <v>29.08</v>
      </c>
      <c r="Y96" s="206">
        <v>0</v>
      </c>
      <c r="Z96" s="206">
        <v>28.92</v>
      </c>
      <c r="AA96" s="206">
        <v>7.71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204.34</v>
      </c>
      <c r="M97" s="206">
        <v>13.6</v>
      </c>
      <c r="N97" s="206">
        <v>34.94</v>
      </c>
      <c r="O97" s="206">
        <v>0</v>
      </c>
      <c r="P97" s="206">
        <v>41.03</v>
      </c>
      <c r="Q97" s="206">
        <v>6.7</v>
      </c>
      <c r="R97" s="206">
        <v>0</v>
      </c>
      <c r="S97" s="206">
        <v>1.74</v>
      </c>
      <c r="T97" s="206">
        <v>0</v>
      </c>
      <c r="U97" s="206">
        <v>20.74</v>
      </c>
      <c r="V97" s="206">
        <v>0</v>
      </c>
      <c r="W97" s="206">
        <v>13.72</v>
      </c>
      <c r="X97" s="206">
        <v>29.08</v>
      </c>
      <c r="Y97" s="206">
        <v>0</v>
      </c>
      <c r="Z97" s="206">
        <v>28.92</v>
      </c>
      <c r="AA97" s="206">
        <v>7.71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204.34</v>
      </c>
      <c r="M98" s="206">
        <v>13.6</v>
      </c>
      <c r="N98" s="206">
        <v>34.94</v>
      </c>
      <c r="O98" s="206">
        <v>0</v>
      </c>
      <c r="P98" s="206">
        <v>41.03</v>
      </c>
      <c r="Q98" s="206">
        <v>6.7</v>
      </c>
      <c r="R98" s="206">
        <v>0</v>
      </c>
      <c r="S98" s="206">
        <v>1.74</v>
      </c>
      <c r="T98" s="206">
        <v>0</v>
      </c>
      <c r="U98" s="206">
        <v>20.74</v>
      </c>
      <c r="V98" s="206">
        <v>0</v>
      </c>
      <c r="W98" s="206">
        <v>13.72</v>
      </c>
      <c r="X98" s="206">
        <v>29.08</v>
      </c>
      <c r="Y98" s="206">
        <v>0</v>
      </c>
      <c r="Z98" s="206">
        <v>28.92</v>
      </c>
      <c r="AA98" s="206">
        <v>7.71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0.12767249999999999</v>
      </c>
      <c r="L99">
        <f t="shared" si="0"/>
        <v>7.0940574999999928</v>
      </c>
      <c r="M99">
        <f t="shared" si="0"/>
        <v>0.32652499999999979</v>
      </c>
      <c r="N99">
        <f t="shared" si="0"/>
        <v>0.83867500000000106</v>
      </c>
      <c r="O99">
        <f t="shared" si="0"/>
        <v>0</v>
      </c>
      <c r="P99">
        <f t="shared" si="0"/>
        <v>0.98189500000000174</v>
      </c>
      <c r="Q99">
        <f t="shared" si="0"/>
        <v>7.4032499999999987E-2</v>
      </c>
      <c r="R99">
        <f t="shared" si="0"/>
        <v>0.12125999999999992</v>
      </c>
      <c r="S99">
        <f t="shared" si="0"/>
        <v>0.15330250000000012</v>
      </c>
      <c r="T99">
        <f t="shared" si="0"/>
        <v>0</v>
      </c>
      <c r="U99">
        <f t="shared" si="0"/>
        <v>0.49776000000000015</v>
      </c>
      <c r="V99">
        <f t="shared" si="0"/>
        <v>8.2617499999999996E-2</v>
      </c>
      <c r="W99">
        <f t="shared" si="0"/>
        <v>0.26104250000000018</v>
      </c>
      <c r="X99">
        <f t="shared" si="0"/>
        <v>0.57291999999999954</v>
      </c>
      <c r="Y99">
        <f t="shared" si="0"/>
        <v>0</v>
      </c>
      <c r="Z99">
        <f t="shared" si="0"/>
        <v>1.4614200000000015</v>
      </c>
      <c r="AA99">
        <f t="shared" si="0"/>
        <v>0.50262000000000062</v>
      </c>
      <c r="AB99">
        <f t="shared" si="0"/>
        <v>0</v>
      </c>
      <c r="AC99">
        <f t="shared" si="0"/>
        <v>0.28694749999999997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1.5303525000000009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0.18191000000000004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K94" sqref="K94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44902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1.38</v>
      </c>
      <c r="L3" s="206">
        <v>1.36</v>
      </c>
      <c r="M3" s="206">
        <v>1.1599999999999999</v>
      </c>
      <c r="N3" s="206">
        <v>2.44</v>
      </c>
      <c r="O3" s="206">
        <v>2.71</v>
      </c>
      <c r="P3" s="206">
        <v>0</v>
      </c>
      <c r="Q3" s="206">
        <v>0</v>
      </c>
      <c r="R3" s="206">
        <v>0.26</v>
      </c>
      <c r="S3" s="206">
        <v>0.28000000000000003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19.29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1.38</v>
      </c>
      <c r="L4" s="206">
        <v>1.36</v>
      </c>
      <c r="M4" s="206">
        <v>1.1599999999999999</v>
      </c>
      <c r="N4" s="206">
        <v>2.44</v>
      </c>
      <c r="O4" s="206">
        <v>2.71</v>
      </c>
      <c r="P4" s="206">
        <v>0</v>
      </c>
      <c r="Q4" s="206">
        <v>0</v>
      </c>
      <c r="R4" s="206">
        <v>0.26</v>
      </c>
      <c r="S4" s="206">
        <v>0.28000000000000003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19.29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1.38</v>
      </c>
      <c r="L5" s="206">
        <v>1.36</v>
      </c>
      <c r="M5" s="206">
        <v>1.1599999999999999</v>
      </c>
      <c r="N5" s="206">
        <v>2.44</v>
      </c>
      <c r="O5" s="206">
        <v>2.71</v>
      </c>
      <c r="P5" s="206">
        <v>0</v>
      </c>
      <c r="Q5" s="206">
        <v>0</v>
      </c>
      <c r="R5" s="206">
        <v>0.26</v>
      </c>
      <c r="S5" s="206">
        <v>0.28000000000000003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19.29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1.38</v>
      </c>
      <c r="L6" s="206">
        <v>1.36</v>
      </c>
      <c r="M6" s="206">
        <v>1.1599999999999999</v>
      </c>
      <c r="N6" s="206">
        <v>2.44</v>
      </c>
      <c r="O6" s="206">
        <v>2.71</v>
      </c>
      <c r="P6" s="206">
        <v>0</v>
      </c>
      <c r="Q6" s="206">
        <v>0</v>
      </c>
      <c r="R6" s="206">
        <v>0.26</v>
      </c>
      <c r="S6" s="206">
        <v>0.28000000000000003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19.29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1.38</v>
      </c>
      <c r="L7" s="206">
        <v>1.36</v>
      </c>
      <c r="M7" s="206">
        <v>1.1599999999999999</v>
      </c>
      <c r="N7" s="206">
        <v>2.44</v>
      </c>
      <c r="O7" s="206">
        <v>2.71</v>
      </c>
      <c r="P7" s="206">
        <v>0</v>
      </c>
      <c r="Q7" s="206">
        <v>0</v>
      </c>
      <c r="R7" s="206">
        <v>0.26</v>
      </c>
      <c r="S7" s="206">
        <v>0.28000000000000003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19.29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1.38</v>
      </c>
      <c r="L8" s="206">
        <v>1.36</v>
      </c>
      <c r="M8" s="206">
        <v>1.1599999999999999</v>
      </c>
      <c r="N8" s="206">
        <v>2.44</v>
      </c>
      <c r="O8" s="206">
        <v>2.71</v>
      </c>
      <c r="P8" s="206">
        <v>0</v>
      </c>
      <c r="Q8" s="206">
        <v>0</v>
      </c>
      <c r="R8" s="206">
        <v>0.26</v>
      </c>
      <c r="S8" s="206">
        <v>0.28000000000000003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19.29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1.38</v>
      </c>
      <c r="L9" s="206">
        <v>1.36</v>
      </c>
      <c r="M9" s="206">
        <v>1.1599999999999999</v>
      </c>
      <c r="N9" s="206">
        <v>2.44</v>
      </c>
      <c r="O9" s="206">
        <v>2.71</v>
      </c>
      <c r="P9" s="206">
        <v>0</v>
      </c>
      <c r="Q9" s="206">
        <v>0</v>
      </c>
      <c r="R9" s="206">
        <v>0.26</v>
      </c>
      <c r="S9" s="206">
        <v>0.28000000000000003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19.29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1.38</v>
      </c>
      <c r="L10" s="206">
        <v>1.36</v>
      </c>
      <c r="M10" s="206">
        <v>1.1599999999999999</v>
      </c>
      <c r="N10" s="206">
        <v>2.44</v>
      </c>
      <c r="O10" s="206">
        <v>2.71</v>
      </c>
      <c r="P10" s="206">
        <v>0</v>
      </c>
      <c r="Q10" s="206">
        <v>0</v>
      </c>
      <c r="R10" s="206">
        <v>0.26</v>
      </c>
      <c r="S10" s="206">
        <v>0.28000000000000003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19.29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1.38</v>
      </c>
      <c r="L11" s="206">
        <v>1.36</v>
      </c>
      <c r="M11" s="206">
        <v>1.18</v>
      </c>
      <c r="N11" s="206">
        <v>2.4500000000000002</v>
      </c>
      <c r="O11" s="206">
        <v>2.72</v>
      </c>
      <c r="P11" s="206">
        <v>0</v>
      </c>
      <c r="Q11" s="206">
        <v>0</v>
      </c>
      <c r="R11" s="206">
        <v>0.25</v>
      </c>
      <c r="S11" s="206">
        <v>0.26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19.29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1.38</v>
      </c>
      <c r="L12" s="206">
        <v>1.36</v>
      </c>
      <c r="M12" s="206">
        <v>1.18</v>
      </c>
      <c r="N12" s="206">
        <v>2.4500000000000002</v>
      </c>
      <c r="O12" s="206">
        <v>2.72</v>
      </c>
      <c r="P12" s="206">
        <v>0</v>
      </c>
      <c r="Q12" s="206">
        <v>0</v>
      </c>
      <c r="R12" s="206">
        <v>0.25</v>
      </c>
      <c r="S12" s="206">
        <v>0.26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19.29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1.38</v>
      </c>
      <c r="L13" s="206">
        <v>1.36</v>
      </c>
      <c r="M13" s="206">
        <v>1.1599999999999999</v>
      </c>
      <c r="N13" s="206">
        <v>2.44</v>
      </c>
      <c r="O13" s="206">
        <v>2.71</v>
      </c>
      <c r="P13" s="206">
        <v>0</v>
      </c>
      <c r="Q13" s="206">
        <v>0</v>
      </c>
      <c r="R13" s="206">
        <v>0.25</v>
      </c>
      <c r="S13" s="206">
        <v>0.26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19.29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1.38</v>
      </c>
      <c r="L14" s="206">
        <v>1.36</v>
      </c>
      <c r="M14" s="206">
        <v>1.1599999999999999</v>
      </c>
      <c r="N14" s="206">
        <v>2.44</v>
      </c>
      <c r="O14" s="206">
        <v>2.71</v>
      </c>
      <c r="P14" s="206">
        <v>0</v>
      </c>
      <c r="Q14" s="206">
        <v>0</v>
      </c>
      <c r="R14" s="206">
        <v>0.25</v>
      </c>
      <c r="S14" s="206">
        <v>0.26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19.29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1.38</v>
      </c>
      <c r="L15" s="206">
        <v>1.36</v>
      </c>
      <c r="M15" s="206">
        <v>1.1599999999999999</v>
      </c>
      <c r="N15" s="206">
        <v>2.44</v>
      </c>
      <c r="O15" s="206">
        <v>2.71</v>
      </c>
      <c r="P15" s="206">
        <v>0</v>
      </c>
      <c r="Q15" s="206">
        <v>0</v>
      </c>
      <c r="R15" s="206">
        <v>0.25</v>
      </c>
      <c r="S15" s="206">
        <v>0.26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19.29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1.38</v>
      </c>
      <c r="L16" s="206">
        <v>1.36</v>
      </c>
      <c r="M16" s="206">
        <v>1.1599999999999999</v>
      </c>
      <c r="N16" s="206">
        <v>2.44</v>
      </c>
      <c r="O16" s="206">
        <v>2.71</v>
      </c>
      <c r="P16" s="206">
        <v>0</v>
      </c>
      <c r="Q16" s="206">
        <v>0</v>
      </c>
      <c r="R16" s="206">
        <v>0.25</v>
      </c>
      <c r="S16" s="206">
        <v>0.26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19.29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1.38</v>
      </c>
      <c r="L17" s="206">
        <v>1.36</v>
      </c>
      <c r="M17" s="206">
        <v>1.1599999999999999</v>
      </c>
      <c r="N17" s="206">
        <v>2.44</v>
      </c>
      <c r="O17" s="206">
        <v>2.71</v>
      </c>
      <c r="P17" s="206">
        <v>0</v>
      </c>
      <c r="Q17" s="206">
        <v>0</v>
      </c>
      <c r="R17" s="206">
        <v>0.25</v>
      </c>
      <c r="S17" s="206">
        <v>0.26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19.29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1.38</v>
      </c>
      <c r="L18" s="206">
        <v>1.36</v>
      </c>
      <c r="M18" s="206">
        <v>1.1599999999999999</v>
      </c>
      <c r="N18" s="206">
        <v>2.44</v>
      </c>
      <c r="O18" s="206">
        <v>2.71</v>
      </c>
      <c r="P18" s="206">
        <v>0</v>
      </c>
      <c r="Q18" s="206">
        <v>0</v>
      </c>
      <c r="R18" s="206">
        <v>0.25</v>
      </c>
      <c r="S18" s="206">
        <v>0.26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19.29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1.38</v>
      </c>
      <c r="L19" s="206">
        <v>1.36</v>
      </c>
      <c r="M19" s="206">
        <v>1.1599999999999999</v>
      </c>
      <c r="N19" s="206">
        <v>2.44</v>
      </c>
      <c r="O19" s="206">
        <v>2.71</v>
      </c>
      <c r="P19" s="206">
        <v>0</v>
      </c>
      <c r="Q19" s="206">
        <v>0</v>
      </c>
      <c r="R19" s="206">
        <v>0.25</v>
      </c>
      <c r="S19" s="206">
        <v>0.26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19.29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1.38</v>
      </c>
      <c r="L20" s="206">
        <v>1.36</v>
      </c>
      <c r="M20" s="206">
        <v>1.1599999999999999</v>
      </c>
      <c r="N20" s="206">
        <v>2.44</v>
      </c>
      <c r="O20" s="206">
        <v>2.71</v>
      </c>
      <c r="P20" s="206">
        <v>0</v>
      </c>
      <c r="Q20" s="206">
        <v>0</v>
      </c>
      <c r="R20" s="206">
        <v>0.25</v>
      </c>
      <c r="S20" s="206">
        <v>0.26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19.29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1.38</v>
      </c>
      <c r="L21" s="206">
        <v>1.36</v>
      </c>
      <c r="M21" s="206">
        <v>1.1599999999999999</v>
      </c>
      <c r="N21" s="206">
        <v>2.44</v>
      </c>
      <c r="O21" s="206">
        <v>2.71</v>
      </c>
      <c r="P21" s="206">
        <v>0</v>
      </c>
      <c r="Q21" s="206">
        <v>0</v>
      </c>
      <c r="R21" s="206">
        <v>0.25</v>
      </c>
      <c r="S21" s="206">
        <v>0.26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19.29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1.38</v>
      </c>
      <c r="L22" s="206">
        <v>1.36</v>
      </c>
      <c r="M22" s="206">
        <v>1.1599999999999999</v>
      </c>
      <c r="N22" s="206">
        <v>2.44</v>
      </c>
      <c r="O22" s="206">
        <v>2.71</v>
      </c>
      <c r="P22" s="206">
        <v>0</v>
      </c>
      <c r="Q22" s="206">
        <v>0</v>
      </c>
      <c r="R22" s="206">
        <v>0.25</v>
      </c>
      <c r="S22" s="206">
        <v>0.26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19.29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1.37</v>
      </c>
      <c r="L23" s="206">
        <v>1.36</v>
      </c>
      <c r="M23" s="206">
        <v>1.1599999999999999</v>
      </c>
      <c r="N23" s="206">
        <v>2.44</v>
      </c>
      <c r="O23" s="206">
        <v>2.71</v>
      </c>
      <c r="P23" s="206">
        <v>0</v>
      </c>
      <c r="Q23" s="206">
        <v>0</v>
      </c>
      <c r="R23" s="206">
        <v>0.16</v>
      </c>
      <c r="S23" s="206">
        <v>0.2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19.29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1.37</v>
      </c>
      <c r="L24" s="206">
        <v>1.36</v>
      </c>
      <c r="M24" s="206">
        <v>1.1599999999999999</v>
      </c>
      <c r="N24" s="206">
        <v>2.44</v>
      </c>
      <c r="O24" s="206">
        <v>2.71</v>
      </c>
      <c r="P24" s="206">
        <v>0</v>
      </c>
      <c r="Q24" s="206">
        <v>0</v>
      </c>
      <c r="R24" s="206">
        <v>0.16</v>
      </c>
      <c r="S24" s="206">
        <v>0.2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19.29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1.37</v>
      </c>
      <c r="L25" s="206">
        <v>1.36</v>
      </c>
      <c r="M25" s="206">
        <v>1.1599999999999999</v>
      </c>
      <c r="N25" s="206">
        <v>2.44</v>
      </c>
      <c r="O25" s="206">
        <v>2.71</v>
      </c>
      <c r="P25" s="206">
        <v>0</v>
      </c>
      <c r="Q25" s="206">
        <v>0</v>
      </c>
      <c r="R25" s="206">
        <v>0.04</v>
      </c>
      <c r="S25" s="206">
        <v>0.08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19.29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1.1599999999999999</v>
      </c>
      <c r="N26" s="206">
        <v>2.44</v>
      </c>
      <c r="O26" s="206">
        <v>2.71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19.29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1.1599999999999999</v>
      </c>
      <c r="N27" s="206">
        <v>2.44</v>
      </c>
      <c r="O27" s="206">
        <v>2.71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19.29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1.1599999999999999</v>
      </c>
      <c r="N28" s="206">
        <v>2.44</v>
      </c>
      <c r="O28" s="206">
        <v>2.71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18.25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1.1599999999999999</v>
      </c>
      <c r="N29" s="206">
        <v>2.44</v>
      </c>
      <c r="O29" s="206">
        <v>2.71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18.25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1.1599999999999999</v>
      </c>
      <c r="N30" s="206">
        <v>2.44</v>
      </c>
      <c r="O30" s="206">
        <v>2.71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18.25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1.1599999999999999</v>
      </c>
      <c r="N31" s="206">
        <v>2.44</v>
      </c>
      <c r="O31" s="206">
        <v>2.71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18.25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1.1599999999999999</v>
      </c>
      <c r="N32" s="206">
        <v>2.44</v>
      </c>
      <c r="O32" s="206">
        <v>2.71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18.25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1.1599999999999999</v>
      </c>
      <c r="N33" s="206">
        <v>2.44</v>
      </c>
      <c r="O33" s="206">
        <v>2.71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18.25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1.1599999999999999</v>
      </c>
      <c r="N34" s="206">
        <v>2.44</v>
      </c>
      <c r="O34" s="206">
        <v>2.71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18.25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1.1599999999999999</v>
      </c>
      <c r="N35" s="206">
        <v>2.44</v>
      </c>
      <c r="O35" s="206">
        <v>2.71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18.25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1.1599999999999999</v>
      </c>
      <c r="N36" s="206">
        <v>2.44</v>
      </c>
      <c r="O36" s="206">
        <v>2.71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18.25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1.36</v>
      </c>
      <c r="M37" s="206">
        <v>1.1599999999999999</v>
      </c>
      <c r="N37" s="206">
        <v>2.44</v>
      </c>
      <c r="O37" s="206">
        <v>2.71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18.25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1.36</v>
      </c>
      <c r="M38" s="206">
        <v>1.1599999999999999</v>
      </c>
      <c r="N38" s="206">
        <v>2.44</v>
      </c>
      <c r="O38" s="206">
        <v>2.71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18.25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1.36</v>
      </c>
      <c r="M39" s="206">
        <v>1.1599999999999999</v>
      </c>
      <c r="N39" s="206">
        <v>2.44</v>
      </c>
      <c r="O39" s="206">
        <v>2.71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18.25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1.36</v>
      </c>
      <c r="M40" s="206">
        <v>1.1599999999999999</v>
      </c>
      <c r="N40" s="206">
        <v>2.44</v>
      </c>
      <c r="O40" s="206">
        <v>2.71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18.25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1.36</v>
      </c>
      <c r="M41" s="206">
        <v>1.1599999999999999</v>
      </c>
      <c r="N41" s="206">
        <v>2.44</v>
      </c>
      <c r="O41" s="206">
        <v>2.71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18.25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1.36</v>
      </c>
      <c r="M42" s="206">
        <v>1.1599999999999999</v>
      </c>
      <c r="N42" s="206">
        <v>2.44</v>
      </c>
      <c r="O42" s="206">
        <v>2.71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18.25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1.36</v>
      </c>
      <c r="M43" s="206">
        <v>1.1599999999999999</v>
      </c>
      <c r="N43" s="206">
        <v>2.44</v>
      </c>
      <c r="O43" s="206">
        <v>2.71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18.25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1.36</v>
      </c>
      <c r="M44" s="206">
        <v>1.1599999999999999</v>
      </c>
      <c r="N44" s="206">
        <v>2.44</v>
      </c>
      <c r="O44" s="206">
        <v>2.71</v>
      </c>
      <c r="P44" s="206">
        <v>0</v>
      </c>
      <c r="Q44" s="206">
        <v>0.02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18.25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1.36</v>
      </c>
      <c r="M45" s="206">
        <v>1.1599999999999999</v>
      </c>
      <c r="N45" s="206">
        <v>2.44</v>
      </c>
      <c r="O45" s="206">
        <v>2.71</v>
      </c>
      <c r="P45" s="206">
        <v>0</v>
      </c>
      <c r="Q45" s="206">
        <v>0.04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18.25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1.36</v>
      </c>
      <c r="M46" s="206">
        <v>1.1599999999999999</v>
      </c>
      <c r="N46" s="206">
        <v>2.44</v>
      </c>
      <c r="O46" s="206">
        <v>2.71</v>
      </c>
      <c r="P46" s="206">
        <v>0</v>
      </c>
      <c r="Q46" s="206">
        <v>0.06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18.25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1.1599999999999999</v>
      </c>
      <c r="N47" s="206">
        <v>2.44</v>
      </c>
      <c r="O47" s="206">
        <v>2.71</v>
      </c>
      <c r="P47" s="206">
        <v>0</v>
      </c>
      <c r="Q47" s="206">
        <v>0.09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18.25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1.1599999999999999</v>
      </c>
      <c r="N48" s="206">
        <v>2.44</v>
      </c>
      <c r="O48" s="206">
        <v>2.71</v>
      </c>
      <c r="P48" s="206">
        <v>0</v>
      </c>
      <c r="Q48" s="206">
        <v>0.1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18.25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1.1599999999999999</v>
      </c>
      <c r="N49" s="206">
        <v>2.44</v>
      </c>
      <c r="O49" s="206">
        <v>2.71</v>
      </c>
      <c r="P49" s="206">
        <v>0</v>
      </c>
      <c r="Q49" s="206">
        <v>0.12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18.25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1.1599999999999999</v>
      </c>
      <c r="N50" s="206">
        <v>2.44</v>
      </c>
      <c r="O50" s="206">
        <v>2.71</v>
      </c>
      <c r="P50" s="206">
        <v>0</v>
      </c>
      <c r="Q50" s="206">
        <v>0.12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18.25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1.1599999999999999</v>
      </c>
      <c r="N51" s="206">
        <v>2.44</v>
      </c>
      <c r="O51" s="206">
        <v>2.71</v>
      </c>
      <c r="P51" s="206">
        <v>0</v>
      </c>
      <c r="Q51" s="206">
        <v>0.14000000000000001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19.29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1.1599999999999999</v>
      </c>
      <c r="N52" s="206">
        <v>2.44</v>
      </c>
      <c r="O52" s="206">
        <v>2.71</v>
      </c>
      <c r="P52" s="206">
        <v>0</v>
      </c>
      <c r="Q52" s="206">
        <v>0.16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19.29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1.36</v>
      </c>
      <c r="M53" s="206">
        <v>1.1599999999999999</v>
      </c>
      <c r="N53" s="206">
        <v>2.44</v>
      </c>
      <c r="O53" s="206">
        <v>2.71</v>
      </c>
      <c r="P53" s="206">
        <v>0</v>
      </c>
      <c r="Q53" s="206">
        <v>0.16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19.29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1.36</v>
      </c>
      <c r="M54" s="206">
        <v>1.1599999999999999</v>
      </c>
      <c r="N54" s="206">
        <v>2.44</v>
      </c>
      <c r="O54" s="206">
        <v>2.71</v>
      </c>
      <c r="P54" s="206">
        <v>0</v>
      </c>
      <c r="Q54" s="206">
        <v>0.16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19.29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1.36</v>
      </c>
      <c r="M55" s="206">
        <v>1.1599999999999999</v>
      </c>
      <c r="N55" s="206">
        <v>2.44</v>
      </c>
      <c r="O55" s="206">
        <v>2.71</v>
      </c>
      <c r="P55" s="206">
        <v>0</v>
      </c>
      <c r="Q55" s="206">
        <v>0.15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1.1599999999999999</v>
      </c>
      <c r="N56" s="206">
        <v>2.44</v>
      </c>
      <c r="O56" s="206">
        <v>2.71</v>
      </c>
      <c r="P56" s="206">
        <v>0</v>
      </c>
      <c r="Q56" s="206">
        <v>0.16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1.1100000000000001</v>
      </c>
      <c r="L57" s="206">
        <v>1.36</v>
      </c>
      <c r="M57" s="206">
        <v>1.1599999999999999</v>
      </c>
      <c r="N57" s="206">
        <v>2.44</v>
      </c>
      <c r="O57" s="206">
        <v>2.71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19.29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1.1200000000000001</v>
      </c>
      <c r="L58" s="206">
        <v>1.36</v>
      </c>
      <c r="M58" s="206">
        <v>1.1599999999999999</v>
      </c>
      <c r="N58" s="206">
        <v>2.44</v>
      </c>
      <c r="O58" s="206">
        <v>2.71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19.29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1.1100000000000001</v>
      </c>
      <c r="L59" s="206">
        <v>1.36</v>
      </c>
      <c r="M59" s="206">
        <v>1.1599999999999999</v>
      </c>
      <c r="N59" s="206">
        <v>2.44</v>
      </c>
      <c r="O59" s="206">
        <v>2.71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19.29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0.37</v>
      </c>
      <c r="L60" s="206">
        <v>1.36</v>
      </c>
      <c r="M60" s="206">
        <v>1.1599999999999999</v>
      </c>
      <c r="N60" s="206">
        <v>2.44</v>
      </c>
      <c r="O60" s="206">
        <v>2.71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1.34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19.29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1.1599999999999999</v>
      </c>
      <c r="N61" s="206">
        <v>2.44</v>
      </c>
      <c r="O61" s="206">
        <v>2.71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18.25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1.1599999999999999</v>
      </c>
      <c r="N62" s="206">
        <v>2.44</v>
      </c>
      <c r="O62" s="206">
        <v>2.71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18.25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1.1599999999999999</v>
      </c>
      <c r="N63" s="206">
        <v>2.44</v>
      </c>
      <c r="O63" s="206">
        <v>2.71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19.29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1.1599999999999999</v>
      </c>
      <c r="N64" s="206">
        <v>2.44</v>
      </c>
      <c r="O64" s="206">
        <v>2.71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18.25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1.1599999999999999</v>
      </c>
      <c r="N65" s="206">
        <v>2.44</v>
      </c>
      <c r="O65" s="206">
        <v>2.71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18.25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1.36</v>
      </c>
      <c r="M66" s="206">
        <v>1.1599999999999999</v>
      </c>
      <c r="N66" s="206">
        <v>2.44</v>
      </c>
      <c r="O66" s="206">
        <v>2.71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18.25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1.1599999999999999</v>
      </c>
      <c r="N67" s="206">
        <v>2.44</v>
      </c>
      <c r="O67" s="206">
        <v>2.71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18.25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1.1599999999999999</v>
      </c>
      <c r="N68" s="206">
        <v>2.44</v>
      </c>
      <c r="O68" s="206">
        <v>2.71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18.25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1.1599999999999999</v>
      </c>
      <c r="N69" s="206">
        <v>2.44</v>
      </c>
      <c r="O69" s="206">
        <v>2.71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18.25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1.1599999999999999</v>
      </c>
      <c r="N70" s="206">
        <v>2.44</v>
      </c>
      <c r="O70" s="206">
        <v>2.71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18.25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1.1599999999999999</v>
      </c>
      <c r="N71" s="206">
        <v>2.44</v>
      </c>
      <c r="O71" s="206">
        <v>2.71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18.25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1.1599999999999999</v>
      </c>
      <c r="N72" s="206">
        <v>2.44</v>
      </c>
      <c r="O72" s="206">
        <v>2.71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18.25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1.1599999999999999</v>
      </c>
      <c r="N73" s="206">
        <v>2.44</v>
      </c>
      <c r="O73" s="206">
        <v>2.71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18.25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1.1599999999999999</v>
      </c>
      <c r="N74" s="206">
        <v>2.44</v>
      </c>
      <c r="O74" s="206">
        <v>2.71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18.25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1.1599999999999999</v>
      </c>
      <c r="N75" s="206">
        <v>2.44</v>
      </c>
      <c r="O75" s="206">
        <v>2.71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18.25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1.1599999999999999</v>
      </c>
      <c r="N76" s="206">
        <v>2.44</v>
      </c>
      <c r="O76" s="206">
        <v>2.71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18.25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1.1599999999999999</v>
      </c>
      <c r="N77" s="206">
        <v>2.44</v>
      </c>
      <c r="O77" s="206">
        <v>2.71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18.25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1.1599999999999999</v>
      </c>
      <c r="N78" s="206">
        <v>2.44</v>
      </c>
      <c r="O78" s="206">
        <v>2.71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18.25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1.1599999999999999</v>
      </c>
      <c r="N79" s="206">
        <v>2.44</v>
      </c>
      <c r="O79" s="206">
        <v>2.71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18.25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1.1599999999999999</v>
      </c>
      <c r="N80" s="206">
        <v>2.44</v>
      </c>
      <c r="O80" s="206">
        <v>2.71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18.25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1.1599999999999999</v>
      </c>
      <c r="N81" s="206">
        <v>2.44</v>
      </c>
      <c r="O81" s="206">
        <v>2.71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18.25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1.1599999999999999</v>
      </c>
      <c r="N82" s="206">
        <v>2.44</v>
      </c>
      <c r="O82" s="206">
        <v>2.71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18.25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1.1599999999999999</v>
      </c>
      <c r="N83" s="206">
        <v>2.44</v>
      </c>
      <c r="O83" s="206">
        <v>2.71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18.25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1.1599999999999999</v>
      </c>
      <c r="N84" s="206">
        <v>2.44</v>
      </c>
      <c r="O84" s="206">
        <v>2.71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18.25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1.1599999999999999</v>
      </c>
      <c r="N85" s="206">
        <v>2.44</v>
      </c>
      <c r="O85" s="206">
        <v>2.71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18.25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1.1599999999999999</v>
      </c>
      <c r="N86" s="206">
        <v>2.44</v>
      </c>
      <c r="O86" s="206">
        <v>2.71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18.25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1.1599999999999999</v>
      </c>
      <c r="N87" s="206">
        <v>2.44</v>
      </c>
      <c r="O87" s="206">
        <v>2.71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18.25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1.1599999999999999</v>
      </c>
      <c r="N88" s="206">
        <v>2.44</v>
      </c>
      <c r="O88" s="206">
        <v>2.71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19.29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1.1599999999999999</v>
      </c>
      <c r="N89" s="206">
        <v>2.44</v>
      </c>
      <c r="O89" s="206">
        <v>2.71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19.29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1.1599999999999999</v>
      </c>
      <c r="N90" s="206">
        <v>2.44</v>
      </c>
      <c r="O90" s="206">
        <v>2.71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19.29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1.1599999999999999</v>
      </c>
      <c r="N91" s="206">
        <v>2.44</v>
      </c>
      <c r="O91" s="206">
        <v>2.71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1.1599999999999999</v>
      </c>
      <c r="N92" s="206">
        <v>2.44</v>
      </c>
      <c r="O92" s="206">
        <v>2.71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1.36</v>
      </c>
      <c r="M93" s="206">
        <v>1.1599999999999999</v>
      </c>
      <c r="N93" s="206">
        <v>2.44</v>
      </c>
      <c r="O93" s="206">
        <v>2.71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1.36</v>
      </c>
      <c r="M94" s="206">
        <v>1.1599999999999999</v>
      </c>
      <c r="N94" s="206">
        <v>2.44</v>
      </c>
      <c r="O94" s="206">
        <v>2.71</v>
      </c>
      <c r="P94" s="206">
        <v>0</v>
      </c>
      <c r="Q94" s="206">
        <v>0</v>
      </c>
      <c r="R94" s="206">
        <v>0</v>
      </c>
      <c r="S94" s="206">
        <v>0.05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1.36</v>
      </c>
      <c r="M95" s="206">
        <v>1.1599999999999999</v>
      </c>
      <c r="N95" s="206">
        <v>2.44</v>
      </c>
      <c r="O95" s="206">
        <v>2.71</v>
      </c>
      <c r="P95" s="206">
        <v>0</v>
      </c>
      <c r="Q95" s="206">
        <v>0</v>
      </c>
      <c r="R95" s="206">
        <v>0</v>
      </c>
      <c r="S95" s="206">
        <v>7.0000000000000007E-2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1.36</v>
      </c>
      <c r="M96" s="206">
        <v>1.1599999999999999</v>
      </c>
      <c r="N96" s="206">
        <v>2.44</v>
      </c>
      <c r="O96" s="206">
        <v>2.71</v>
      </c>
      <c r="P96" s="206">
        <v>0</v>
      </c>
      <c r="Q96" s="206">
        <v>0</v>
      </c>
      <c r="R96" s="206">
        <v>0</v>
      </c>
      <c r="S96" s="206">
        <v>7.0000000000000007E-2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1.36</v>
      </c>
      <c r="M97" s="206">
        <v>1.1599999999999999</v>
      </c>
      <c r="N97" s="206">
        <v>2.44</v>
      </c>
      <c r="O97" s="206">
        <v>2.71</v>
      </c>
      <c r="P97" s="206">
        <v>0</v>
      </c>
      <c r="Q97" s="206">
        <v>0</v>
      </c>
      <c r="R97" s="206">
        <v>0</v>
      </c>
      <c r="S97" s="206">
        <v>0.13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1.36</v>
      </c>
      <c r="M98" s="206">
        <v>1.1599999999999999</v>
      </c>
      <c r="N98" s="206">
        <v>2.44</v>
      </c>
      <c r="O98" s="206">
        <v>2.71</v>
      </c>
      <c r="P98" s="206">
        <v>0</v>
      </c>
      <c r="Q98" s="206">
        <v>0</v>
      </c>
      <c r="R98" s="206">
        <v>0</v>
      </c>
      <c r="S98" s="206">
        <v>0.13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8.8549999999999966E-3</v>
      </c>
      <c r="L99">
        <f t="shared" si="0"/>
        <v>3.2639999999999995E-2</v>
      </c>
      <c r="M99">
        <f t="shared" si="0"/>
        <v>2.7849999999999941E-2</v>
      </c>
      <c r="N99">
        <f t="shared" si="0"/>
        <v>5.8564999999999957E-2</v>
      </c>
      <c r="O99">
        <f t="shared" si="0"/>
        <v>6.5045000000000047E-2</v>
      </c>
      <c r="P99">
        <f t="shared" si="0"/>
        <v>0</v>
      </c>
      <c r="Q99">
        <f t="shared" si="0"/>
        <v>3.6999999999999994E-4</v>
      </c>
      <c r="R99">
        <f t="shared" si="0"/>
        <v>1.3600000000000001E-3</v>
      </c>
      <c r="S99">
        <f t="shared" si="0"/>
        <v>1.5724999999999995E-3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4.9497499999999896E-2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0.45104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502</v>
      </c>
      <c r="D2" t="s">
        <v>502</v>
      </c>
      <c r="E2" t="s">
        <v>502</v>
      </c>
      <c r="F2" t="s">
        <v>502</v>
      </c>
      <c r="G2" t="s">
        <v>502</v>
      </c>
      <c r="H2" t="s">
        <v>502</v>
      </c>
      <c r="I2" t="s">
        <v>502</v>
      </c>
      <c r="J2" t="s">
        <v>502</v>
      </c>
      <c r="K2" t="s">
        <v>502</v>
      </c>
      <c r="L2" t="s">
        <v>502</v>
      </c>
      <c r="M2" t="s">
        <v>502</v>
      </c>
      <c r="N2" t="s">
        <v>502</v>
      </c>
      <c r="O2" t="s">
        <v>502</v>
      </c>
      <c r="P2" t="s">
        <v>502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36.07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36.07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0.89453500000000008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15.26</v>
      </c>
      <c r="H3" s="206">
        <v>0</v>
      </c>
      <c r="I3" s="206">
        <v>37.11</v>
      </c>
      <c r="J3" s="206">
        <v>0.91</v>
      </c>
      <c r="K3" s="206">
        <v>242.34</v>
      </c>
      <c r="L3" s="206">
        <v>4.3499999999999996</v>
      </c>
      <c r="M3" s="206">
        <v>17.43</v>
      </c>
      <c r="N3" s="206">
        <v>37.42</v>
      </c>
      <c r="O3" s="206">
        <v>63.65</v>
      </c>
      <c r="P3" s="206">
        <v>1.25</v>
      </c>
      <c r="Q3" s="206">
        <v>9.59</v>
      </c>
      <c r="R3" s="206">
        <v>5</v>
      </c>
      <c r="S3" s="206">
        <v>6.02</v>
      </c>
      <c r="T3" s="206">
        <v>1.41</v>
      </c>
      <c r="U3" s="206">
        <v>3.32</v>
      </c>
      <c r="V3" s="206">
        <v>7.97</v>
      </c>
      <c r="W3" s="206">
        <v>14.64</v>
      </c>
      <c r="X3" s="206">
        <v>23.91</v>
      </c>
      <c r="Y3" s="206">
        <v>0</v>
      </c>
      <c r="Z3" s="206">
        <v>69.209999999999994</v>
      </c>
      <c r="AA3" s="206">
        <v>20.34</v>
      </c>
      <c r="AB3" s="206">
        <v>0</v>
      </c>
      <c r="AC3" s="206">
        <v>20.89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17.36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15.26</v>
      </c>
      <c r="H4" s="206">
        <v>0</v>
      </c>
      <c r="I4" s="206">
        <v>37.11</v>
      </c>
      <c r="J4" s="206">
        <v>0.91</v>
      </c>
      <c r="K4" s="206">
        <v>242.34</v>
      </c>
      <c r="L4" s="206">
        <v>4.3499999999999996</v>
      </c>
      <c r="M4" s="206">
        <v>17.43</v>
      </c>
      <c r="N4" s="206">
        <v>37.42</v>
      </c>
      <c r="O4" s="206">
        <v>63.65</v>
      </c>
      <c r="P4" s="206">
        <v>1.25</v>
      </c>
      <c r="Q4" s="206">
        <v>9.59</v>
      </c>
      <c r="R4" s="206">
        <v>5</v>
      </c>
      <c r="S4" s="206">
        <v>6.02</v>
      </c>
      <c r="T4" s="206">
        <v>1.41</v>
      </c>
      <c r="U4" s="206">
        <v>3.32</v>
      </c>
      <c r="V4" s="206">
        <v>7.97</v>
      </c>
      <c r="W4" s="206">
        <v>14.64</v>
      </c>
      <c r="X4" s="206">
        <v>23.91</v>
      </c>
      <c r="Y4" s="206">
        <v>0</v>
      </c>
      <c r="Z4" s="206">
        <v>69.209999999999994</v>
      </c>
      <c r="AA4" s="206">
        <v>20.34</v>
      </c>
      <c r="AB4" s="206">
        <v>0</v>
      </c>
      <c r="AC4" s="206">
        <v>20.89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17.36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15.26</v>
      </c>
      <c r="H5" s="206">
        <v>0</v>
      </c>
      <c r="I5" s="206">
        <v>37.11</v>
      </c>
      <c r="J5" s="206">
        <v>0.91</v>
      </c>
      <c r="K5" s="206">
        <v>242.34</v>
      </c>
      <c r="L5" s="206">
        <v>4.3499999999999996</v>
      </c>
      <c r="M5" s="206">
        <v>17.43</v>
      </c>
      <c r="N5" s="206">
        <v>37.42</v>
      </c>
      <c r="O5" s="206">
        <v>63.65</v>
      </c>
      <c r="P5" s="206">
        <v>1.25</v>
      </c>
      <c r="Q5" s="206">
        <v>9.59</v>
      </c>
      <c r="R5" s="206">
        <v>5</v>
      </c>
      <c r="S5" s="206">
        <v>6.02</v>
      </c>
      <c r="T5" s="206">
        <v>1.41</v>
      </c>
      <c r="U5" s="206">
        <v>3.32</v>
      </c>
      <c r="V5" s="206">
        <v>7.97</v>
      </c>
      <c r="W5" s="206">
        <v>14.64</v>
      </c>
      <c r="X5" s="206">
        <v>23.91</v>
      </c>
      <c r="Y5" s="206">
        <v>0</v>
      </c>
      <c r="Z5" s="206">
        <v>69.209999999999994</v>
      </c>
      <c r="AA5" s="206">
        <v>20.34</v>
      </c>
      <c r="AB5" s="206">
        <v>0</v>
      </c>
      <c r="AC5" s="206">
        <v>20.89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17.36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15.26</v>
      </c>
      <c r="H6" s="206">
        <v>0</v>
      </c>
      <c r="I6" s="206">
        <v>37.11</v>
      </c>
      <c r="J6" s="206">
        <v>0.91</v>
      </c>
      <c r="K6" s="206">
        <v>242.34</v>
      </c>
      <c r="L6" s="206">
        <v>4.3499999999999996</v>
      </c>
      <c r="M6" s="206">
        <v>17.43</v>
      </c>
      <c r="N6" s="206">
        <v>37.42</v>
      </c>
      <c r="O6" s="206">
        <v>63.65</v>
      </c>
      <c r="P6" s="206">
        <v>1.25</v>
      </c>
      <c r="Q6" s="206">
        <v>9.59</v>
      </c>
      <c r="R6" s="206">
        <v>5</v>
      </c>
      <c r="S6" s="206">
        <v>6.02</v>
      </c>
      <c r="T6" s="206">
        <v>1.41</v>
      </c>
      <c r="U6" s="206">
        <v>3.32</v>
      </c>
      <c r="V6" s="206">
        <v>7.97</v>
      </c>
      <c r="W6" s="206">
        <v>14.64</v>
      </c>
      <c r="X6" s="206">
        <v>23.91</v>
      </c>
      <c r="Y6" s="206">
        <v>0</v>
      </c>
      <c r="Z6" s="206">
        <v>69.209999999999994</v>
      </c>
      <c r="AA6" s="206">
        <v>20.34</v>
      </c>
      <c r="AB6" s="206">
        <v>0</v>
      </c>
      <c r="AC6" s="206">
        <v>20.89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17.36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15.26</v>
      </c>
      <c r="H7" s="206">
        <v>0</v>
      </c>
      <c r="I7" s="206">
        <v>37.11</v>
      </c>
      <c r="J7" s="206">
        <v>0</v>
      </c>
      <c r="K7" s="206">
        <v>242.34</v>
      </c>
      <c r="L7" s="206">
        <v>4.3499999999999996</v>
      </c>
      <c r="M7" s="206">
        <v>17.43</v>
      </c>
      <c r="N7" s="206">
        <v>37.42</v>
      </c>
      <c r="O7" s="206">
        <v>63.65</v>
      </c>
      <c r="P7" s="206">
        <v>1.25</v>
      </c>
      <c r="Q7" s="206">
        <v>9.59</v>
      </c>
      <c r="R7" s="206">
        <v>5</v>
      </c>
      <c r="S7" s="206">
        <v>6.02</v>
      </c>
      <c r="T7" s="206">
        <v>1.41</v>
      </c>
      <c r="U7" s="206">
        <v>3.32</v>
      </c>
      <c r="V7" s="206">
        <v>7.97</v>
      </c>
      <c r="W7" s="206">
        <v>14.64</v>
      </c>
      <c r="X7" s="206">
        <v>23.91</v>
      </c>
      <c r="Y7" s="206">
        <v>0</v>
      </c>
      <c r="Z7" s="206">
        <v>69.209999999999994</v>
      </c>
      <c r="AA7" s="206">
        <v>20.34</v>
      </c>
      <c r="AB7" s="206">
        <v>0</v>
      </c>
      <c r="AC7" s="206">
        <v>20.89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17.36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15.26</v>
      </c>
      <c r="H8" s="206">
        <v>0</v>
      </c>
      <c r="I8" s="206">
        <v>37.11</v>
      </c>
      <c r="J8" s="206">
        <v>0</v>
      </c>
      <c r="K8" s="206">
        <v>242.34</v>
      </c>
      <c r="L8" s="206">
        <v>4.3499999999999996</v>
      </c>
      <c r="M8" s="206">
        <v>17.43</v>
      </c>
      <c r="N8" s="206">
        <v>37.42</v>
      </c>
      <c r="O8" s="206">
        <v>63.65</v>
      </c>
      <c r="P8" s="206">
        <v>1.25</v>
      </c>
      <c r="Q8" s="206">
        <v>9.59</v>
      </c>
      <c r="R8" s="206">
        <v>5</v>
      </c>
      <c r="S8" s="206">
        <v>6.02</v>
      </c>
      <c r="T8" s="206">
        <v>1.41</v>
      </c>
      <c r="U8" s="206">
        <v>3.32</v>
      </c>
      <c r="V8" s="206">
        <v>7.97</v>
      </c>
      <c r="W8" s="206">
        <v>14.64</v>
      </c>
      <c r="X8" s="206">
        <v>23.91</v>
      </c>
      <c r="Y8" s="206">
        <v>0</v>
      </c>
      <c r="Z8" s="206">
        <v>69.209999999999994</v>
      </c>
      <c r="AA8" s="206">
        <v>20.34</v>
      </c>
      <c r="AB8" s="206">
        <v>0</v>
      </c>
      <c r="AC8" s="206">
        <v>20.89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17.36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15.26</v>
      </c>
      <c r="H9" s="206">
        <v>0</v>
      </c>
      <c r="I9" s="206">
        <v>37.11</v>
      </c>
      <c r="J9" s="206">
        <v>0</v>
      </c>
      <c r="K9" s="206">
        <v>242.34</v>
      </c>
      <c r="L9" s="206">
        <v>4.3499999999999996</v>
      </c>
      <c r="M9" s="206">
        <v>17.43</v>
      </c>
      <c r="N9" s="206">
        <v>37.42</v>
      </c>
      <c r="O9" s="206">
        <v>63.65</v>
      </c>
      <c r="P9" s="206">
        <v>1.25</v>
      </c>
      <c r="Q9" s="206">
        <v>9.59</v>
      </c>
      <c r="R9" s="206">
        <v>5</v>
      </c>
      <c r="S9" s="206">
        <v>6.02</v>
      </c>
      <c r="T9" s="206">
        <v>1.41</v>
      </c>
      <c r="U9" s="206">
        <v>3.32</v>
      </c>
      <c r="V9" s="206">
        <v>7.97</v>
      </c>
      <c r="W9" s="206">
        <v>14.64</v>
      </c>
      <c r="X9" s="206">
        <v>23.91</v>
      </c>
      <c r="Y9" s="206">
        <v>0</v>
      </c>
      <c r="Z9" s="206">
        <v>69.209999999999994</v>
      </c>
      <c r="AA9" s="206">
        <v>20.34</v>
      </c>
      <c r="AB9" s="206">
        <v>0</v>
      </c>
      <c r="AC9" s="206">
        <v>20.89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17.36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15.26</v>
      </c>
      <c r="H10" s="206">
        <v>0</v>
      </c>
      <c r="I10" s="206">
        <v>37.11</v>
      </c>
      <c r="J10" s="206">
        <v>0</v>
      </c>
      <c r="K10" s="206">
        <v>242.34</v>
      </c>
      <c r="L10" s="206">
        <v>4.3499999999999996</v>
      </c>
      <c r="M10" s="206">
        <v>17.43</v>
      </c>
      <c r="N10" s="206">
        <v>37.42</v>
      </c>
      <c r="O10" s="206">
        <v>63.65</v>
      </c>
      <c r="P10" s="206">
        <v>1.25</v>
      </c>
      <c r="Q10" s="206">
        <v>9.59</v>
      </c>
      <c r="R10" s="206">
        <v>5</v>
      </c>
      <c r="S10" s="206">
        <v>6.02</v>
      </c>
      <c r="T10" s="206">
        <v>1.41</v>
      </c>
      <c r="U10" s="206">
        <v>3.32</v>
      </c>
      <c r="V10" s="206">
        <v>7.97</v>
      </c>
      <c r="W10" s="206">
        <v>14.64</v>
      </c>
      <c r="X10" s="206">
        <v>23.91</v>
      </c>
      <c r="Y10" s="206">
        <v>0</v>
      </c>
      <c r="Z10" s="206">
        <v>69.209999999999994</v>
      </c>
      <c r="AA10" s="206">
        <v>20.34</v>
      </c>
      <c r="AB10" s="206">
        <v>0</v>
      </c>
      <c r="AC10" s="206">
        <v>20.89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17.36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15.26</v>
      </c>
      <c r="H11" s="206">
        <v>0</v>
      </c>
      <c r="I11" s="206">
        <v>37.11</v>
      </c>
      <c r="J11" s="206">
        <v>0</v>
      </c>
      <c r="K11" s="206">
        <v>242.34</v>
      </c>
      <c r="L11" s="206">
        <v>4.3499999999999996</v>
      </c>
      <c r="M11" s="206">
        <v>17.7</v>
      </c>
      <c r="N11" s="206">
        <v>37.85</v>
      </c>
      <c r="O11" s="206">
        <v>63.94</v>
      </c>
      <c r="P11" s="206">
        <v>2.0099999999999998</v>
      </c>
      <c r="Q11" s="206">
        <v>9.59</v>
      </c>
      <c r="R11" s="206">
        <v>5.21</v>
      </c>
      <c r="S11" s="206">
        <v>6.39</v>
      </c>
      <c r="T11" s="206">
        <v>1.41</v>
      </c>
      <c r="U11" s="206">
        <v>3.32</v>
      </c>
      <c r="V11" s="206">
        <v>7.97</v>
      </c>
      <c r="W11" s="206">
        <v>15.56</v>
      </c>
      <c r="X11" s="206">
        <v>23.91</v>
      </c>
      <c r="Y11" s="206">
        <v>0</v>
      </c>
      <c r="Z11" s="206">
        <v>69.209999999999994</v>
      </c>
      <c r="AA11" s="206">
        <v>20.34</v>
      </c>
      <c r="AB11" s="206">
        <v>0</v>
      </c>
      <c r="AC11" s="206">
        <v>20.89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17.36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15.26</v>
      </c>
      <c r="H12" s="206">
        <v>0</v>
      </c>
      <c r="I12" s="206">
        <v>37.11</v>
      </c>
      <c r="J12" s="206">
        <v>0</v>
      </c>
      <c r="K12" s="206">
        <v>242.34</v>
      </c>
      <c r="L12" s="206">
        <v>4.3499999999999996</v>
      </c>
      <c r="M12" s="206">
        <v>17.7</v>
      </c>
      <c r="N12" s="206">
        <v>37.85</v>
      </c>
      <c r="O12" s="206">
        <v>63.94</v>
      </c>
      <c r="P12" s="206">
        <v>2.0099999999999998</v>
      </c>
      <c r="Q12" s="206">
        <v>9.59</v>
      </c>
      <c r="R12" s="206">
        <v>5.21</v>
      </c>
      <c r="S12" s="206">
        <v>6.39</v>
      </c>
      <c r="T12" s="206">
        <v>1.41</v>
      </c>
      <c r="U12" s="206">
        <v>3.32</v>
      </c>
      <c r="V12" s="206">
        <v>7.97</v>
      </c>
      <c r="W12" s="206">
        <v>15.56</v>
      </c>
      <c r="X12" s="206">
        <v>23.91</v>
      </c>
      <c r="Y12" s="206">
        <v>0</v>
      </c>
      <c r="Z12" s="206">
        <v>69.209999999999994</v>
      </c>
      <c r="AA12" s="206">
        <v>20.34</v>
      </c>
      <c r="AB12" s="206">
        <v>0</v>
      </c>
      <c r="AC12" s="206">
        <v>20.89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17.36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15.26</v>
      </c>
      <c r="H13" s="206">
        <v>0</v>
      </c>
      <c r="I13" s="206">
        <v>37.11</v>
      </c>
      <c r="J13" s="206">
        <v>0</v>
      </c>
      <c r="K13" s="206">
        <v>242.34</v>
      </c>
      <c r="L13" s="206">
        <v>4.3499999999999996</v>
      </c>
      <c r="M13" s="206">
        <v>17.95</v>
      </c>
      <c r="N13" s="206">
        <v>37.94</v>
      </c>
      <c r="O13" s="206">
        <v>64</v>
      </c>
      <c r="P13" s="206">
        <v>19.559999999999999</v>
      </c>
      <c r="Q13" s="206">
        <v>9.59</v>
      </c>
      <c r="R13" s="206">
        <v>5.21</v>
      </c>
      <c r="S13" s="206">
        <v>6.39</v>
      </c>
      <c r="T13" s="206">
        <v>1.41</v>
      </c>
      <c r="U13" s="206">
        <v>3.32</v>
      </c>
      <c r="V13" s="206">
        <v>7.97</v>
      </c>
      <c r="W13" s="206">
        <v>15.56</v>
      </c>
      <c r="X13" s="206">
        <v>23.91</v>
      </c>
      <c r="Y13" s="206">
        <v>0</v>
      </c>
      <c r="Z13" s="206">
        <v>69.209999999999994</v>
      </c>
      <c r="AA13" s="206">
        <v>20.34</v>
      </c>
      <c r="AB13" s="206">
        <v>0</v>
      </c>
      <c r="AC13" s="206">
        <v>20.89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17.36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15.26</v>
      </c>
      <c r="H14" s="206">
        <v>0</v>
      </c>
      <c r="I14" s="206">
        <v>37.11</v>
      </c>
      <c r="J14" s="206">
        <v>0</v>
      </c>
      <c r="K14" s="206">
        <v>242.34</v>
      </c>
      <c r="L14" s="206">
        <v>4.3499999999999996</v>
      </c>
      <c r="M14" s="206">
        <v>17.95</v>
      </c>
      <c r="N14" s="206">
        <v>37.94</v>
      </c>
      <c r="O14" s="206">
        <v>64</v>
      </c>
      <c r="P14" s="206">
        <v>19.559999999999999</v>
      </c>
      <c r="Q14" s="206">
        <v>9.59</v>
      </c>
      <c r="R14" s="206">
        <v>5.21</v>
      </c>
      <c r="S14" s="206">
        <v>6.39</v>
      </c>
      <c r="T14" s="206">
        <v>1.41</v>
      </c>
      <c r="U14" s="206">
        <v>3.32</v>
      </c>
      <c r="V14" s="206">
        <v>7.97</v>
      </c>
      <c r="W14" s="206">
        <v>15.56</v>
      </c>
      <c r="X14" s="206">
        <v>23.91</v>
      </c>
      <c r="Y14" s="206">
        <v>0</v>
      </c>
      <c r="Z14" s="206">
        <v>69.209999999999994</v>
      </c>
      <c r="AA14" s="206">
        <v>20.34</v>
      </c>
      <c r="AB14" s="206">
        <v>0</v>
      </c>
      <c r="AC14" s="206">
        <v>20.89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17.36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15.26</v>
      </c>
      <c r="H15" s="206">
        <v>0</v>
      </c>
      <c r="I15" s="206">
        <v>37.11</v>
      </c>
      <c r="J15" s="206">
        <v>0</v>
      </c>
      <c r="K15" s="206">
        <v>242.34</v>
      </c>
      <c r="L15" s="206">
        <v>4.3499999999999996</v>
      </c>
      <c r="M15" s="206">
        <v>17.95</v>
      </c>
      <c r="N15" s="206">
        <v>37.94</v>
      </c>
      <c r="O15" s="206">
        <v>64</v>
      </c>
      <c r="P15" s="206">
        <v>19.559999999999999</v>
      </c>
      <c r="Q15" s="206">
        <v>9.59</v>
      </c>
      <c r="R15" s="206">
        <v>5.21</v>
      </c>
      <c r="S15" s="206">
        <v>6.39</v>
      </c>
      <c r="T15" s="206">
        <v>1.41</v>
      </c>
      <c r="U15" s="206">
        <v>3.32</v>
      </c>
      <c r="V15" s="206">
        <v>7.97</v>
      </c>
      <c r="W15" s="206">
        <v>15.56</v>
      </c>
      <c r="X15" s="206">
        <v>23.91</v>
      </c>
      <c r="Y15" s="206">
        <v>0</v>
      </c>
      <c r="Z15" s="206">
        <v>69.209999999999994</v>
      </c>
      <c r="AA15" s="206">
        <v>20.34</v>
      </c>
      <c r="AB15" s="206">
        <v>0</v>
      </c>
      <c r="AC15" s="206">
        <v>20.89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17.36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15.26</v>
      </c>
      <c r="H16" s="206">
        <v>0</v>
      </c>
      <c r="I16" s="206">
        <v>37.11</v>
      </c>
      <c r="J16" s="206">
        <v>0</v>
      </c>
      <c r="K16" s="206">
        <v>242.34</v>
      </c>
      <c r="L16" s="206">
        <v>4.3499999999999996</v>
      </c>
      <c r="M16" s="206">
        <v>17.95</v>
      </c>
      <c r="N16" s="206">
        <v>37.94</v>
      </c>
      <c r="O16" s="206">
        <v>64</v>
      </c>
      <c r="P16" s="206">
        <v>19.559999999999999</v>
      </c>
      <c r="Q16" s="206">
        <v>9.59</v>
      </c>
      <c r="R16" s="206">
        <v>5.21</v>
      </c>
      <c r="S16" s="206">
        <v>6.39</v>
      </c>
      <c r="T16" s="206">
        <v>1.41</v>
      </c>
      <c r="U16" s="206">
        <v>3.32</v>
      </c>
      <c r="V16" s="206">
        <v>7.97</v>
      </c>
      <c r="W16" s="206">
        <v>15.56</v>
      </c>
      <c r="X16" s="206">
        <v>23.91</v>
      </c>
      <c r="Y16" s="206">
        <v>0</v>
      </c>
      <c r="Z16" s="206">
        <v>69.209999999999994</v>
      </c>
      <c r="AA16" s="206">
        <v>20.34</v>
      </c>
      <c r="AB16" s="206">
        <v>0</v>
      </c>
      <c r="AC16" s="206">
        <v>20.89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17.36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15.26</v>
      </c>
      <c r="H17" s="206">
        <v>0</v>
      </c>
      <c r="I17" s="206">
        <v>37.11</v>
      </c>
      <c r="J17" s="206">
        <v>0</v>
      </c>
      <c r="K17" s="206">
        <v>242.34</v>
      </c>
      <c r="L17" s="206">
        <v>4.3499999999999996</v>
      </c>
      <c r="M17" s="206">
        <v>17.95</v>
      </c>
      <c r="N17" s="206">
        <v>37.94</v>
      </c>
      <c r="O17" s="206">
        <v>64</v>
      </c>
      <c r="P17" s="206">
        <v>19.559999999999999</v>
      </c>
      <c r="Q17" s="206">
        <v>9.59</v>
      </c>
      <c r="R17" s="206">
        <v>5.21</v>
      </c>
      <c r="S17" s="206">
        <v>6.39</v>
      </c>
      <c r="T17" s="206">
        <v>1.41</v>
      </c>
      <c r="U17" s="206">
        <v>3.32</v>
      </c>
      <c r="V17" s="206">
        <v>7.97</v>
      </c>
      <c r="W17" s="206">
        <v>15.56</v>
      </c>
      <c r="X17" s="206">
        <v>23.91</v>
      </c>
      <c r="Y17" s="206">
        <v>0</v>
      </c>
      <c r="Z17" s="206">
        <v>69.209999999999994</v>
      </c>
      <c r="AA17" s="206">
        <v>20.34</v>
      </c>
      <c r="AB17" s="206">
        <v>0</v>
      </c>
      <c r="AC17" s="206">
        <v>20.89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17.36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15.26</v>
      </c>
      <c r="H18" s="206">
        <v>0</v>
      </c>
      <c r="I18" s="206">
        <v>37.11</v>
      </c>
      <c r="J18" s="206">
        <v>0</v>
      </c>
      <c r="K18" s="206">
        <v>242.34</v>
      </c>
      <c r="L18" s="206">
        <v>4.3499999999999996</v>
      </c>
      <c r="M18" s="206">
        <v>17.95</v>
      </c>
      <c r="N18" s="206">
        <v>37.94</v>
      </c>
      <c r="O18" s="206">
        <v>64</v>
      </c>
      <c r="P18" s="206">
        <v>19.559999999999999</v>
      </c>
      <c r="Q18" s="206">
        <v>9.59</v>
      </c>
      <c r="R18" s="206">
        <v>5.21</v>
      </c>
      <c r="S18" s="206">
        <v>6.39</v>
      </c>
      <c r="T18" s="206">
        <v>1.41</v>
      </c>
      <c r="U18" s="206">
        <v>3.32</v>
      </c>
      <c r="V18" s="206">
        <v>7.97</v>
      </c>
      <c r="W18" s="206">
        <v>15.56</v>
      </c>
      <c r="X18" s="206">
        <v>23.91</v>
      </c>
      <c r="Y18" s="206">
        <v>0</v>
      </c>
      <c r="Z18" s="206">
        <v>69.209999999999994</v>
      </c>
      <c r="AA18" s="206">
        <v>20.34</v>
      </c>
      <c r="AB18" s="206">
        <v>0</v>
      </c>
      <c r="AC18" s="206">
        <v>20.89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17.36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15.26</v>
      </c>
      <c r="H19" s="206">
        <v>0</v>
      </c>
      <c r="I19" s="206">
        <v>37.11</v>
      </c>
      <c r="J19" s="206">
        <v>0</v>
      </c>
      <c r="K19" s="206">
        <v>242.34</v>
      </c>
      <c r="L19" s="206">
        <v>4.3499999999999996</v>
      </c>
      <c r="M19" s="206">
        <v>17.95</v>
      </c>
      <c r="N19" s="206">
        <v>37.94</v>
      </c>
      <c r="O19" s="206">
        <v>64</v>
      </c>
      <c r="P19" s="206">
        <v>19.559999999999999</v>
      </c>
      <c r="Q19" s="206">
        <v>9.59</v>
      </c>
      <c r="R19" s="206">
        <v>5.21</v>
      </c>
      <c r="S19" s="206">
        <v>6.39</v>
      </c>
      <c r="T19" s="206">
        <v>1.41</v>
      </c>
      <c r="U19" s="206">
        <v>3.32</v>
      </c>
      <c r="V19" s="206">
        <v>7.97</v>
      </c>
      <c r="W19" s="206">
        <v>15.56</v>
      </c>
      <c r="X19" s="206">
        <v>23.91</v>
      </c>
      <c r="Y19" s="206">
        <v>0</v>
      </c>
      <c r="Z19" s="206">
        <v>69.209999999999994</v>
      </c>
      <c r="AA19" s="206">
        <v>20.34</v>
      </c>
      <c r="AB19" s="206">
        <v>0</v>
      </c>
      <c r="AC19" s="206">
        <v>20.89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17.36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15.26</v>
      </c>
      <c r="H20" s="206">
        <v>0</v>
      </c>
      <c r="I20" s="206">
        <v>37.11</v>
      </c>
      <c r="J20" s="206">
        <v>0</v>
      </c>
      <c r="K20" s="206">
        <v>242.34</v>
      </c>
      <c r="L20" s="206">
        <v>4.3499999999999996</v>
      </c>
      <c r="M20" s="206">
        <v>17.95</v>
      </c>
      <c r="N20" s="206">
        <v>37.94</v>
      </c>
      <c r="O20" s="206">
        <v>64</v>
      </c>
      <c r="P20" s="206">
        <v>19.559999999999999</v>
      </c>
      <c r="Q20" s="206">
        <v>9.59</v>
      </c>
      <c r="R20" s="206">
        <v>5.21</v>
      </c>
      <c r="S20" s="206">
        <v>6.39</v>
      </c>
      <c r="T20" s="206">
        <v>1.41</v>
      </c>
      <c r="U20" s="206">
        <v>3.32</v>
      </c>
      <c r="V20" s="206">
        <v>7.97</v>
      </c>
      <c r="W20" s="206">
        <v>15.56</v>
      </c>
      <c r="X20" s="206">
        <v>23.91</v>
      </c>
      <c r="Y20" s="206">
        <v>0</v>
      </c>
      <c r="Z20" s="206">
        <v>69.209999999999994</v>
      </c>
      <c r="AA20" s="206">
        <v>20.34</v>
      </c>
      <c r="AB20" s="206">
        <v>0</v>
      </c>
      <c r="AC20" s="206">
        <v>20.89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17.36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15.26</v>
      </c>
      <c r="H21" s="206">
        <v>0</v>
      </c>
      <c r="I21" s="206">
        <v>37.11</v>
      </c>
      <c r="J21" s="206">
        <v>0</v>
      </c>
      <c r="K21" s="206">
        <v>242.34</v>
      </c>
      <c r="L21" s="206">
        <v>4.3499999999999996</v>
      </c>
      <c r="M21" s="206">
        <v>17.95</v>
      </c>
      <c r="N21" s="206">
        <v>37.94</v>
      </c>
      <c r="O21" s="206">
        <v>64</v>
      </c>
      <c r="P21" s="206">
        <v>19.559999999999999</v>
      </c>
      <c r="Q21" s="206">
        <v>9.59</v>
      </c>
      <c r="R21" s="206">
        <v>5.21</v>
      </c>
      <c r="S21" s="206">
        <v>6.39</v>
      </c>
      <c r="T21" s="206">
        <v>1.41</v>
      </c>
      <c r="U21" s="206">
        <v>3.32</v>
      </c>
      <c r="V21" s="206">
        <v>7.97</v>
      </c>
      <c r="W21" s="206">
        <v>15.56</v>
      </c>
      <c r="X21" s="206">
        <v>23.91</v>
      </c>
      <c r="Y21" s="206">
        <v>0</v>
      </c>
      <c r="Z21" s="206">
        <v>69.209999999999994</v>
      </c>
      <c r="AA21" s="206">
        <v>20.34</v>
      </c>
      <c r="AB21" s="206">
        <v>0</v>
      </c>
      <c r="AC21" s="206">
        <v>20.89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17.36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15.26</v>
      </c>
      <c r="H22" s="206">
        <v>0</v>
      </c>
      <c r="I22" s="206">
        <v>37.11</v>
      </c>
      <c r="J22" s="206">
        <v>0</v>
      </c>
      <c r="K22" s="206">
        <v>242.34</v>
      </c>
      <c r="L22" s="206">
        <v>4.3499999999999996</v>
      </c>
      <c r="M22" s="206">
        <v>17.95</v>
      </c>
      <c r="N22" s="206">
        <v>37.94</v>
      </c>
      <c r="O22" s="206">
        <v>64</v>
      </c>
      <c r="P22" s="206">
        <v>19.559999999999999</v>
      </c>
      <c r="Q22" s="206">
        <v>9.59</v>
      </c>
      <c r="R22" s="206">
        <v>5.21</v>
      </c>
      <c r="S22" s="206">
        <v>6.39</v>
      </c>
      <c r="T22" s="206">
        <v>1.41</v>
      </c>
      <c r="U22" s="206">
        <v>3.32</v>
      </c>
      <c r="V22" s="206">
        <v>7.97</v>
      </c>
      <c r="W22" s="206">
        <v>15.56</v>
      </c>
      <c r="X22" s="206">
        <v>18.13</v>
      </c>
      <c r="Y22" s="206">
        <v>0</v>
      </c>
      <c r="Z22" s="206">
        <v>69.209999999999994</v>
      </c>
      <c r="AA22" s="206">
        <v>20.34</v>
      </c>
      <c r="AB22" s="206">
        <v>0</v>
      </c>
      <c r="AC22" s="206">
        <v>20.89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17.36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15.26</v>
      </c>
      <c r="H23" s="206">
        <v>0</v>
      </c>
      <c r="I23" s="206">
        <v>37.11</v>
      </c>
      <c r="J23" s="206">
        <v>0</v>
      </c>
      <c r="K23" s="206">
        <v>242.34</v>
      </c>
      <c r="L23" s="206">
        <v>4.3499999999999996</v>
      </c>
      <c r="M23" s="206">
        <v>1.1599999999999999</v>
      </c>
      <c r="N23" s="206">
        <v>1.87</v>
      </c>
      <c r="O23" s="206">
        <v>2.66</v>
      </c>
      <c r="P23" s="206">
        <v>0.98</v>
      </c>
      <c r="Q23" s="206">
        <v>9.59</v>
      </c>
      <c r="R23" s="206">
        <v>6.77</v>
      </c>
      <c r="S23" s="206">
        <v>7.54</v>
      </c>
      <c r="T23" s="206">
        <v>1.41</v>
      </c>
      <c r="U23" s="206">
        <v>3.32</v>
      </c>
      <c r="V23" s="206">
        <v>7.97</v>
      </c>
      <c r="W23" s="206">
        <v>5.0199999999999996</v>
      </c>
      <c r="X23" s="206">
        <v>4.08</v>
      </c>
      <c r="Y23" s="206">
        <v>0</v>
      </c>
      <c r="Z23" s="206">
        <v>69.209999999999994</v>
      </c>
      <c r="AA23" s="206">
        <v>9.74</v>
      </c>
      <c r="AB23" s="206">
        <v>0</v>
      </c>
      <c r="AC23" s="206">
        <v>20.89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17.36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15.26</v>
      </c>
      <c r="H24" s="206">
        <v>0</v>
      </c>
      <c r="I24" s="206">
        <v>37.11</v>
      </c>
      <c r="J24" s="206">
        <v>0</v>
      </c>
      <c r="K24" s="206">
        <v>242.34</v>
      </c>
      <c r="L24" s="206">
        <v>4.3499999999999996</v>
      </c>
      <c r="M24" s="206">
        <v>1.1599999999999999</v>
      </c>
      <c r="N24" s="206">
        <v>1.87</v>
      </c>
      <c r="O24" s="206">
        <v>2.66</v>
      </c>
      <c r="P24" s="206">
        <v>0.98</v>
      </c>
      <c r="Q24" s="206">
        <v>9.59</v>
      </c>
      <c r="R24" s="206">
        <v>6.77</v>
      </c>
      <c r="S24" s="206">
        <v>7.54</v>
      </c>
      <c r="T24" s="206">
        <v>1.41</v>
      </c>
      <c r="U24" s="206">
        <v>3.32</v>
      </c>
      <c r="V24" s="206">
        <v>7.97</v>
      </c>
      <c r="W24" s="206">
        <v>1</v>
      </c>
      <c r="X24" s="206">
        <v>1.56</v>
      </c>
      <c r="Y24" s="206">
        <v>0</v>
      </c>
      <c r="Z24" s="206">
        <v>38.369999999999997</v>
      </c>
      <c r="AA24" s="206">
        <v>1.43</v>
      </c>
      <c r="AB24" s="206">
        <v>0</v>
      </c>
      <c r="AC24" s="206">
        <v>20.89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17.36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15.26</v>
      </c>
      <c r="H25" s="206">
        <v>0</v>
      </c>
      <c r="I25" s="206">
        <v>37.11</v>
      </c>
      <c r="J25" s="206">
        <v>0</v>
      </c>
      <c r="K25" s="206">
        <v>242.34</v>
      </c>
      <c r="L25" s="206">
        <v>4.3499999999999996</v>
      </c>
      <c r="M25" s="206">
        <v>1.1599999999999999</v>
      </c>
      <c r="N25" s="206">
        <v>1.87</v>
      </c>
      <c r="O25" s="206">
        <v>2.66</v>
      </c>
      <c r="P25" s="206">
        <v>0.98</v>
      </c>
      <c r="Q25" s="206">
        <v>9.59</v>
      </c>
      <c r="R25" s="206">
        <v>8.7200000000000006</v>
      </c>
      <c r="S25" s="206">
        <v>9.99</v>
      </c>
      <c r="T25" s="206">
        <v>1.41</v>
      </c>
      <c r="U25" s="206">
        <v>3.32</v>
      </c>
      <c r="V25" s="206">
        <v>1.65</v>
      </c>
      <c r="W25" s="206">
        <v>0.74</v>
      </c>
      <c r="X25" s="206">
        <v>1.56</v>
      </c>
      <c r="Y25" s="206">
        <v>0</v>
      </c>
      <c r="Z25" s="206">
        <v>4.63</v>
      </c>
      <c r="AA25" s="206">
        <v>1.43</v>
      </c>
      <c r="AB25" s="206">
        <v>0</v>
      </c>
      <c r="AC25" s="206">
        <v>20.89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17.36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15.26</v>
      </c>
      <c r="H26" s="206">
        <v>0</v>
      </c>
      <c r="I26" s="206">
        <v>37.11</v>
      </c>
      <c r="J26" s="206">
        <v>0</v>
      </c>
      <c r="K26" s="206">
        <v>203.89</v>
      </c>
      <c r="L26" s="206">
        <v>1.46</v>
      </c>
      <c r="M26" s="206">
        <v>1.1599999999999999</v>
      </c>
      <c r="N26" s="206">
        <v>1.87</v>
      </c>
      <c r="O26" s="206">
        <v>2.66</v>
      </c>
      <c r="P26" s="206">
        <v>0.98</v>
      </c>
      <c r="Q26" s="206">
        <v>9.59</v>
      </c>
      <c r="R26" s="206">
        <v>0.34</v>
      </c>
      <c r="S26" s="206">
        <v>0.42</v>
      </c>
      <c r="T26" s="206">
        <v>1.41</v>
      </c>
      <c r="U26" s="206">
        <v>3.32</v>
      </c>
      <c r="V26" s="206">
        <v>0.28999999999999998</v>
      </c>
      <c r="W26" s="206">
        <v>0.74</v>
      </c>
      <c r="X26" s="206">
        <v>1.56</v>
      </c>
      <c r="Y26" s="206">
        <v>0</v>
      </c>
      <c r="Z26" s="206">
        <v>21.33</v>
      </c>
      <c r="AA26" s="206">
        <v>1.43</v>
      </c>
      <c r="AB26" s="206">
        <v>0</v>
      </c>
      <c r="AC26" s="206">
        <v>20.89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17.36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2.31</v>
      </c>
      <c r="E27" s="206">
        <v>0</v>
      </c>
      <c r="F27" s="206">
        <v>0</v>
      </c>
      <c r="G27" s="206">
        <v>15.26</v>
      </c>
      <c r="H27" s="206">
        <v>0</v>
      </c>
      <c r="I27" s="206">
        <v>33.549999999999997</v>
      </c>
      <c r="J27" s="206">
        <v>3.13</v>
      </c>
      <c r="K27" s="206">
        <v>86.29</v>
      </c>
      <c r="L27" s="206">
        <v>1.46</v>
      </c>
      <c r="M27" s="206">
        <v>1.1599999999999999</v>
      </c>
      <c r="N27" s="206">
        <v>1.87</v>
      </c>
      <c r="O27" s="206">
        <v>2.66</v>
      </c>
      <c r="P27" s="206">
        <v>0.98</v>
      </c>
      <c r="Q27" s="206">
        <v>9.59</v>
      </c>
      <c r="R27" s="206">
        <v>0.34</v>
      </c>
      <c r="S27" s="206">
        <v>0.42</v>
      </c>
      <c r="T27" s="206">
        <v>1.41</v>
      </c>
      <c r="U27" s="206">
        <v>3.32</v>
      </c>
      <c r="V27" s="206">
        <v>0.28999999999999998</v>
      </c>
      <c r="W27" s="206">
        <v>0.74</v>
      </c>
      <c r="X27" s="206">
        <v>1.56</v>
      </c>
      <c r="Y27" s="206">
        <v>0</v>
      </c>
      <c r="Z27" s="206">
        <v>4.63</v>
      </c>
      <c r="AA27" s="206">
        <v>1.43</v>
      </c>
      <c r="AB27" s="206">
        <v>0</v>
      </c>
      <c r="AC27" s="206">
        <v>20.89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17.36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2.31</v>
      </c>
      <c r="E28" s="206">
        <v>0</v>
      </c>
      <c r="F28" s="206">
        <v>0</v>
      </c>
      <c r="G28" s="206">
        <v>15.26</v>
      </c>
      <c r="H28" s="206">
        <v>0</v>
      </c>
      <c r="I28" s="206">
        <v>23.92</v>
      </c>
      <c r="J28" s="206">
        <v>3.13</v>
      </c>
      <c r="K28" s="206">
        <v>90.16</v>
      </c>
      <c r="L28" s="206">
        <v>1.46</v>
      </c>
      <c r="M28" s="206">
        <v>1.1599999999999999</v>
      </c>
      <c r="N28" s="206">
        <v>1.87</v>
      </c>
      <c r="O28" s="206">
        <v>2.66</v>
      </c>
      <c r="P28" s="206">
        <v>0.98</v>
      </c>
      <c r="Q28" s="206">
        <v>9.59</v>
      </c>
      <c r="R28" s="206">
        <v>0.33</v>
      </c>
      <c r="S28" s="206">
        <v>0.42</v>
      </c>
      <c r="T28" s="206">
        <v>1.41</v>
      </c>
      <c r="U28" s="206">
        <v>3.32</v>
      </c>
      <c r="V28" s="206">
        <v>0.53</v>
      </c>
      <c r="W28" s="206">
        <v>0.74</v>
      </c>
      <c r="X28" s="206">
        <v>1.56</v>
      </c>
      <c r="Y28" s="206">
        <v>0</v>
      </c>
      <c r="Z28" s="206">
        <v>4.63</v>
      </c>
      <c r="AA28" s="206">
        <v>1.43</v>
      </c>
      <c r="AB28" s="206">
        <v>0</v>
      </c>
      <c r="AC28" s="206">
        <v>20.89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23.82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2.31</v>
      </c>
      <c r="E29" s="206">
        <v>0</v>
      </c>
      <c r="F29" s="206">
        <v>0</v>
      </c>
      <c r="G29" s="206">
        <v>19.079999999999998</v>
      </c>
      <c r="H29" s="206">
        <v>0</v>
      </c>
      <c r="I29" s="206">
        <v>19.11</v>
      </c>
      <c r="J29" s="206">
        <v>3.13</v>
      </c>
      <c r="K29" s="206">
        <v>92.08</v>
      </c>
      <c r="L29" s="206">
        <v>1.46</v>
      </c>
      <c r="M29" s="206">
        <v>1.1599999999999999</v>
      </c>
      <c r="N29" s="206">
        <v>1.87</v>
      </c>
      <c r="O29" s="206">
        <v>2.66</v>
      </c>
      <c r="P29" s="206">
        <v>0.98</v>
      </c>
      <c r="Q29" s="206">
        <v>9.59</v>
      </c>
      <c r="R29" s="206">
        <v>0.33</v>
      </c>
      <c r="S29" s="206">
        <v>0.42</v>
      </c>
      <c r="T29" s="206">
        <v>1.41</v>
      </c>
      <c r="U29" s="206">
        <v>3.32</v>
      </c>
      <c r="V29" s="206">
        <v>1.38</v>
      </c>
      <c r="W29" s="206">
        <v>0.74</v>
      </c>
      <c r="X29" s="206">
        <v>1.56</v>
      </c>
      <c r="Y29" s="206">
        <v>0</v>
      </c>
      <c r="Z29" s="206">
        <v>4.63</v>
      </c>
      <c r="AA29" s="206">
        <v>1.43</v>
      </c>
      <c r="AB29" s="206">
        <v>0</v>
      </c>
      <c r="AC29" s="206">
        <v>20.89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23.82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2.31</v>
      </c>
      <c r="E30" s="206">
        <v>0</v>
      </c>
      <c r="F30" s="206">
        <v>0</v>
      </c>
      <c r="G30" s="206">
        <v>19.079999999999998</v>
      </c>
      <c r="H30" s="206">
        <v>0</v>
      </c>
      <c r="I30" s="206">
        <v>15.74</v>
      </c>
      <c r="J30" s="206">
        <v>3.13</v>
      </c>
      <c r="K30" s="206">
        <v>92.08</v>
      </c>
      <c r="L30" s="206">
        <v>1.46</v>
      </c>
      <c r="M30" s="206">
        <v>1.1599999999999999</v>
      </c>
      <c r="N30" s="206">
        <v>1.87</v>
      </c>
      <c r="O30" s="206">
        <v>2.66</v>
      </c>
      <c r="P30" s="206">
        <v>0.98</v>
      </c>
      <c r="Q30" s="206">
        <v>9.59</v>
      </c>
      <c r="R30" s="206">
        <v>0.33</v>
      </c>
      <c r="S30" s="206">
        <v>0.42</v>
      </c>
      <c r="T30" s="206">
        <v>1.41</v>
      </c>
      <c r="U30" s="206">
        <v>3.32</v>
      </c>
      <c r="V30" s="206">
        <v>0.86</v>
      </c>
      <c r="W30" s="206">
        <v>0.74</v>
      </c>
      <c r="X30" s="206">
        <v>1.56</v>
      </c>
      <c r="Y30" s="206">
        <v>0</v>
      </c>
      <c r="Z30" s="206">
        <v>4.63</v>
      </c>
      <c r="AA30" s="206">
        <v>1.43</v>
      </c>
      <c r="AB30" s="206">
        <v>0</v>
      </c>
      <c r="AC30" s="206">
        <v>20.89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23.82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2.31</v>
      </c>
      <c r="E31" s="206">
        <v>0</v>
      </c>
      <c r="F31" s="206">
        <v>0</v>
      </c>
      <c r="G31" s="206">
        <v>0</v>
      </c>
      <c r="H31" s="206">
        <v>0</v>
      </c>
      <c r="I31" s="206">
        <v>15.74</v>
      </c>
      <c r="J31" s="206">
        <v>3.13</v>
      </c>
      <c r="K31" s="206">
        <v>89.18</v>
      </c>
      <c r="L31" s="206">
        <v>1.46</v>
      </c>
      <c r="M31" s="206">
        <v>1.1599999999999999</v>
      </c>
      <c r="N31" s="206">
        <v>1.87</v>
      </c>
      <c r="O31" s="206">
        <v>2.66</v>
      </c>
      <c r="P31" s="206">
        <v>0.98</v>
      </c>
      <c r="Q31" s="206">
        <v>9.59</v>
      </c>
      <c r="R31" s="206">
        <v>0.33</v>
      </c>
      <c r="S31" s="206">
        <v>0.42</v>
      </c>
      <c r="T31" s="206">
        <v>1.41</v>
      </c>
      <c r="U31" s="206">
        <v>3.32</v>
      </c>
      <c r="V31" s="206">
        <v>1.38</v>
      </c>
      <c r="W31" s="206">
        <v>0.74</v>
      </c>
      <c r="X31" s="206">
        <v>1.56</v>
      </c>
      <c r="Y31" s="206">
        <v>0</v>
      </c>
      <c r="Z31" s="206">
        <v>4.63</v>
      </c>
      <c r="AA31" s="206">
        <v>1.43</v>
      </c>
      <c r="AB31" s="206">
        <v>0</v>
      </c>
      <c r="AC31" s="206">
        <v>20.89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23.82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15.74</v>
      </c>
      <c r="J32" s="206">
        <v>3.13</v>
      </c>
      <c r="K32" s="206">
        <v>79.55</v>
      </c>
      <c r="L32" s="206">
        <v>1.46</v>
      </c>
      <c r="M32" s="206">
        <v>1.1599999999999999</v>
      </c>
      <c r="N32" s="206">
        <v>1.87</v>
      </c>
      <c r="O32" s="206">
        <v>2.66</v>
      </c>
      <c r="P32" s="206">
        <v>0.98</v>
      </c>
      <c r="Q32" s="206">
        <v>9.59</v>
      </c>
      <c r="R32" s="206">
        <v>0.33</v>
      </c>
      <c r="S32" s="206">
        <v>0.42</v>
      </c>
      <c r="T32" s="206">
        <v>1.41</v>
      </c>
      <c r="U32" s="206">
        <v>3.32</v>
      </c>
      <c r="V32" s="206">
        <v>1.38</v>
      </c>
      <c r="W32" s="206">
        <v>0.74</v>
      </c>
      <c r="X32" s="206">
        <v>1.56</v>
      </c>
      <c r="Y32" s="206">
        <v>0</v>
      </c>
      <c r="Z32" s="206">
        <v>4.63</v>
      </c>
      <c r="AA32" s="206">
        <v>1.43</v>
      </c>
      <c r="AB32" s="206">
        <v>0</v>
      </c>
      <c r="AC32" s="206">
        <v>20.89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23.82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15.74</v>
      </c>
      <c r="J33" s="206">
        <v>3.13</v>
      </c>
      <c r="K33" s="206">
        <v>64.12</v>
      </c>
      <c r="L33" s="206">
        <v>1.46</v>
      </c>
      <c r="M33" s="206">
        <v>1.1599999999999999</v>
      </c>
      <c r="N33" s="206">
        <v>1.87</v>
      </c>
      <c r="O33" s="206">
        <v>2.66</v>
      </c>
      <c r="P33" s="206">
        <v>0.98</v>
      </c>
      <c r="Q33" s="206">
        <v>9.59</v>
      </c>
      <c r="R33" s="206">
        <v>0.33</v>
      </c>
      <c r="S33" s="206">
        <v>0.42</v>
      </c>
      <c r="T33" s="206">
        <v>1.41</v>
      </c>
      <c r="U33" s="206">
        <v>3.32</v>
      </c>
      <c r="V33" s="206">
        <v>1.38</v>
      </c>
      <c r="W33" s="206">
        <v>0.7</v>
      </c>
      <c r="X33" s="206">
        <v>1.56</v>
      </c>
      <c r="Y33" s="206">
        <v>0</v>
      </c>
      <c r="Z33" s="206">
        <v>4.63</v>
      </c>
      <c r="AA33" s="206">
        <v>1.43</v>
      </c>
      <c r="AB33" s="206">
        <v>0</v>
      </c>
      <c r="AC33" s="206">
        <v>20.89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23.82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15.74</v>
      </c>
      <c r="J34" s="206">
        <v>3.13</v>
      </c>
      <c r="K34" s="206">
        <v>52.56</v>
      </c>
      <c r="L34" s="206">
        <v>1.46</v>
      </c>
      <c r="M34" s="206">
        <v>1.1599999999999999</v>
      </c>
      <c r="N34" s="206">
        <v>1.87</v>
      </c>
      <c r="O34" s="206">
        <v>2.66</v>
      </c>
      <c r="P34" s="206">
        <v>0.98</v>
      </c>
      <c r="Q34" s="206">
        <v>9.59</v>
      </c>
      <c r="R34" s="206">
        <v>0.33</v>
      </c>
      <c r="S34" s="206">
        <v>0.42</v>
      </c>
      <c r="T34" s="206">
        <v>1.41</v>
      </c>
      <c r="U34" s="206">
        <v>3.32</v>
      </c>
      <c r="V34" s="206">
        <v>1.38</v>
      </c>
      <c r="W34" s="206">
        <v>0.7</v>
      </c>
      <c r="X34" s="206">
        <v>1.56</v>
      </c>
      <c r="Y34" s="206">
        <v>0</v>
      </c>
      <c r="Z34" s="206">
        <v>4.63</v>
      </c>
      <c r="AA34" s="206">
        <v>1.43</v>
      </c>
      <c r="AB34" s="206">
        <v>0</v>
      </c>
      <c r="AC34" s="206">
        <v>20.89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23.82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15.74</v>
      </c>
      <c r="J35" s="206">
        <v>3.13</v>
      </c>
      <c r="K35" s="206">
        <v>18.489999999999998</v>
      </c>
      <c r="L35" s="206">
        <v>1.46</v>
      </c>
      <c r="M35" s="206">
        <v>1.1599999999999999</v>
      </c>
      <c r="N35" s="206">
        <v>1.87</v>
      </c>
      <c r="O35" s="206">
        <v>2.66</v>
      </c>
      <c r="P35" s="206">
        <v>0.98</v>
      </c>
      <c r="Q35" s="206">
        <v>9.59</v>
      </c>
      <c r="R35" s="206">
        <v>0.33</v>
      </c>
      <c r="S35" s="206">
        <v>0.42</v>
      </c>
      <c r="T35" s="206">
        <v>1.41</v>
      </c>
      <c r="U35" s="206">
        <v>3.32</v>
      </c>
      <c r="V35" s="206">
        <v>1.38</v>
      </c>
      <c r="W35" s="206">
        <v>0.74</v>
      </c>
      <c r="X35" s="206">
        <v>1.56</v>
      </c>
      <c r="Y35" s="206">
        <v>0</v>
      </c>
      <c r="Z35" s="206">
        <v>4.63</v>
      </c>
      <c r="AA35" s="206">
        <v>1.43</v>
      </c>
      <c r="AB35" s="206">
        <v>0</v>
      </c>
      <c r="AC35" s="206">
        <v>20.89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23.82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15.74</v>
      </c>
      <c r="J36" s="206">
        <v>3.13</v>
      </c>
      <c r="K36" s="206">
        <v>18.489999999999998</v>
      </c>
      <c r="L36" s="206">
        <v>1.46</v>
      </c>
      <c r="M36" s="206">
        <v>1.1599999999999999</v>
      </c>
      <c r="N36" s="206">
        <v>1.87</v>
      </c>
      <c r="O36" s="206">
        <v>2.66</v>
      </c>
      <c r="P36" s="206">
        <v>0.98</v>
      </c>
      <c r="Q36" s="206">
        <v>9.59</v>
      </c>
      <c r="R36" s="206">
        <v>0.33</v>
      </c>
      <c r="S36" s="206">
        <v>0.42</v>
      </c>
      <c r="T36" s="206">
        <v>1.41</v>
      </c>
      <c r="U36" s="206">
        <v>3.32</v>
      </c>
      <c r="V36" s="206">
        <v>1.38</v>
      </c>
      <c r="W36" s="206">
        <v>0.74</v>
      </c>
      <c r="X36" s="206">
        <v>1.56</v>
      </c>
      <c r="Y36" s="206">
        <v>0</v>
      </c>
      <c r="Z36" s="206">
        <v>4.63</v>
      </c>
      <c r="AA36" s="206">
        <v>1.43</v>
      </c>
      <c r="AB36" s="206">
        <v>0</v>
      </c>
      <c r="AC36" s="206">
        <v>20.89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23.82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15.74</v>
      </c>
      <c r="J37" s="206">
        <v>3.13</v>
      </c>
      <c r="K37" s="206">
        <v>18.489999999999998</v>
      </c>
      <c r="L37" s="206">
        <v>1.46</v>
      </c>
      <c r="M37" s="206">
        <v>1.1599999999999999</v>
      </c>
      <c r="N37" s="206">
        <v>1.87</v>
      </c>
      <c r="O37" s="206">
        <v>2.66</v>
      </c>
      <c r="P37" s="206">
        <v>0.98</v>
      </c>
      <c r="Q37" s="206">
        <v>9.59</v>
      </c>
      <c r="R37" s="206">
        <v>0.33</v>
      </c>
      <c r="S37" s="206">
        <v>0.42</v>
      </c>
      <c r="T37" s="206">
        <v>1.41</v>
      </c>
      <c r="U37" s="206">
        <v>3.32</v>
      </c>
      <c r="V37" s="206">
        <v>1.38</v>
      </c>
      <c r="W37" s="206">
        <v>0.74</v>
      </c>
      <c r="X37" s="206">
        <v>1.56</v>
      </c>
      <c r="Y37" s="206">
        <v>0</v>
      </c>
      <c r="Z37" s="206">
        <v>4.63</v>
      </c>
      <c r="AA37" s="206">
        <v>1.43</v>
      </c>
      <c r="AB37" s="206">
        <v>0</v>
      </c>
      <c r="AC37" s="206">
        <v>20.89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23.82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15.74</v>
      </c>
      <c r="J38" s="206">
        <v>3.13</v>
      </c>
      <c r="K38" s="206">
        <v>18.489999999999998</v>
      </c>
      <c r="L38" s="206">
        <v>1.46</v>
      </c>
      <c r="M38" s="206">
        <v>1.1599999999999999</v>
      </c>
      <c r="N38" s="206">
        <v>1.87</v>
      </c>
      <c r="O38" s="206">
        <v>2.66</v>
      </c>
      <c r="P38" s="206">
        <v>0.98</v>
      </c>
      <c r="Q38" s="206">
        <v>9.59</v>
      </c>
      <c r="R38" s="206">
        <v>0.33</v>
      </c>
      <c r="S38" s="206">
        <v>0.42</v>
      </c>
      <c r="T38" s="206">
        <v>1.41</v>
      </c>
      <c r="U38" s="206">
        <v>3.32</v>
      </c>
      <c r="V38" s="206">
        <v>1.38</v>
      </c>
      <c r="W38" s="206">
        <v>0.74</v>
      </c>
      <c r="X38" s="206">
        <v>1.56</v>
      </c>
      <c r="Y38" s="206">
        <v>0</v>
      </c>
      <c r="Z38" s="206">
        <v>4.63</v>
      </c>
      <c r="AA38" s="206">
        <v>1.43</v>
      </c>
      <c r="AB38" s="206">
        <v>0</v>
      </c>
      <c r="AC38" s="206">
        <v>20.89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23.82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15.74</v>
      </c>
      <c r="J39" s="206">
        <v>3.13</v>
      </c>
      <c r="K39" s="206">
        <v>18.489999999999998</v>
      </c>
      <c r="L39" s="206">
        <v>1.46</v>
      </c>
      <c r="M39" s="206">
        <v>1.1599999999999999</v>
      </c>
      <c r="N39" s="206">
        <v>1.87</v>
      </c>
      <c r="O39" s="206">
        <v>2.66</v>
      </c>
      <c r="P39" s="206">
        <v>0.98</v>
      </c>
      <c r="Q39" s="206">
        <v>9.59</v>
      </c>
      <c r="R39" s="206">
        <v>0.33</v>
      </c>
      <c r="S39" s="206">
        <v>0.42</v>
      </c>
      <c r="T39" s="206">
        <v>1.41</v>
      </c>
      <c r="U39" s="206">
        <v>3.32</v>
      </c>
      <c r="V39" s="206">
        <v>1.38</v>
      </c>
      <c r="W39" s="206">
        <v>0.74</v>
      </c>
      <c r="X39" s="206">
        <v>1.56</v>
      </c>
      <c r="Y39" s="206">
        <v>0</v>
      </c>
      <c r="Z39" s="206">
        <v>4.63</v>
      </c>
      <c r="AA39" s="206">
        <v>1.43</v>
      </c>
      <c r="AB39" s="206">
        <v>0</v>
      </c>
      <c r="AC39" s="206">
        <v>20.89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23.82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15.74</v>
      </c>
      <c r="J40" s="206">
        <v>3.13</v>
      </c>
      <c r="K40" s="206">
        <v>18.489999999999998</v>
      </c>
      <c r="L40" s="206">
        <v>1.46</v>
      </c>
      <c r="M40" s="206">
        <v>1.1599999999999999</v>
      </c>
      <c r="N40" s="206">
        <v>1.87</v>
      </c>
      <c r="O40" s="206">
        <v>2.66</v>
      </c>
      <c r="P40" s="206">
        <v>0.98</v>
      </c>
      <c r="Q40" s="206">
        <v>9.59</v>
      </c>
      <c r="R40" s="206">
        <v>0.33</v>
      </c>
      <c r="S40" s="206">
        <v>0.42</v>
      </c>
      <c r="T40" s="206">
        <v>1.41</v>
      </c>
      <c r="U40" s="206">
        <v>3.32</v>
      </c>
      <c r="V40" s="206">
        <v>1.38</v>
      </c>
      <c r="W40" s="206">
        <v>0.74</v>
      </c>
      <c r="X40" s="206">
        <v>1.56</v>
      </c>
      <c r="Y40" s="206">
        <v>0</v>
      </c>
      <c r="Z40" s="206">
        <v>4.63</v>
      </c>
      <c r="AA40" s="206">
        <v>1.43</v>
      </c>
      <c r="AB40" s="206">
        <v>0</v>
      </c>
      <c r="AC40" s="206">
        <v>20.89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23.82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15.74</v>
      </c>
      <c r="J41" s="206">
        <v>3.13</v>
      </c>
      <c r="K41" s="206">
        <v>18.489999999999998</v>
      </c>
      <c r="L41" s="206">
        <v>1.46</v>
      </c>
      <c r="M41" s="206">
        <v>1.1599999999999999</v>
      </c>
      <c r="N41" s="206">
        <v>1.87</v>
      </c>
      <c r="O41" s="206">
        <v>2.66</v>
      </c>
      <c r="P41" s="206">
        <v>0.98</v>
      </c>
      <c r="Q41" s="206">
        <v>9.59</v>
      </c>
      <c r="R41" s="206">
        <v>0.33</v>
      </c>
      <c r="S41" s="206">
        <v>0.42</v>
      </c>
      <c r="T41" s="206">
        <v>1.41</v>
      </c>
      <c r="U41" s="206">
        <v>3.32</v>
      </c>
      <c r="V41" s="206">
        <v>1.38</v>
      </c>
      <c r="W41" s="206">
        <v>0.74</v>
      </c>
      <c r="X41" s="206">
        <v>1.56</v>
      </c>
      <c r="Y41" s="206">
        <v>0</v>
      </c>
      <c r="Z41" s="206">
        <v>4.63</v>
      </c>
      <c r="AA41" s="206">
        <v>1.43</v>
      </c>
      <c r="AB41" s="206">
        <v>0</v>
      </c>
      <c r="AC41" s="206">
        <v>20.89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23.82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15.74</v>
      </c>
      <c r="J42" s="206">
        <v>3.13</v>
      </c>
      <c r="K42" s="206">
        <v>18.489999999999998</v>
      </c>
      <c r="L42" s="206">
        <v>1.46</v>
      </c>
      <c r="M42" s="206">
        <v>1.1599999999999999</v>
      </c>
      <c r="N42" s="206">
        <v>1.87</v>
      </c>
      <c r="O42" s="206">
        <v>2.66</v>
      </c>
      <c r="P42" s="206">
        <v>0.98</v>
      </c>
      <c r="Q42" s="206">
        <v>9.59</v>
      </c>
      <c r="R42" s="206">
        <v>0.33</v>
      </c>
      <c r="S42" s="206">
        <v>0.42</v>
      </c>
      <c r="T42" s="206">
        <v>1.41</v>
      </c>
      <c r="U42" s="206">
        <v>3.32</v>
      </c>
      <c r="V42" s="206">
        <v>1.38</v>
      </c>
      <c r="W42" s="206">
        <v>0.74</v>
      </c>
      <c r="X42" s="206">
        <v>1.56</v>
      </c>
      <c r="Y42" s="206">
        <v>0</v>
      </c>
      <c r="Z42" s="206">
        <v>4.63</v>
      </c>
      <c r="AA42" s="206">
        <v>1.43</v>
      </c>
      <c r="AB42" s="206">
        <v>0</v>
      </c>
      <c r="AC42" s="206">
        <v>20.89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23.82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36.729999999999997</v>
      </c>
      <c r="J43" s="206">
        <v>0.91</v>
      </c>
      <c r="K43" s="206">
        <v>18.489999999999998</v>
      </c>
      <c r="L43" s="206">
        <v>1.46</v>
      </c>
      <c r="M43" s="206">
        <v>1.1599999999999999</v>
      </c>
      <c r="N43" s="206">
        <v>1.87</v>
      </c>
      <c r="O43" s="206">
        <v>2.66</v>
      </c>
      <c r="P43" s="206">
        <v>0.98</v>
      </c>
      <c r="Q43" s="206">
        <v>9.59</v>
      </c>
      <c r="R43" s="206">
        <v>0.33</v>
      </c>
      <c r="S43" s="206">
        <v>0.42</v>
      </c>
      <c r="T43" s="206">
        <v>1.41</v>
      </c>
      <c r="U43" s="206">
        <v>3.32</v>
      </c>
      <c r="V43" s="206">
        <v>1.38</v>
      </c>
      <c r="W43" s="206">
        <v>0.74</v>
      </c>
      <c r="X43" s="206">
        <v>1.56</v>
      </c>
      <c r="Y43" s="206">
        <v>0</v>
      </c>
      <c r="Z43" s="206">
        <v>4.63</v>
      </c>
      <c r="AA43" s="206">
        <v>1.43</v>
      </c>
      <c r="AB43" s="206">
        <v>0</v>
      </c>
      <c r="AC43" s="206">
        <v>20.89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23.82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36.729999999999997</v>
      </c>
      <c r="J44" s="206">
        <v>0.91</v>
      </c>
      <c r="K44" s="206">
        <v>18.489999999999998</v>
      </c>
      <c r="L44" s="206">
        <v>1.46</v>
      </c>
      <c r="M44" s="206">
        <v>1.1599999999999999</v>
      </c>
      <c r="N44" s="206">
        <v>1.87</v>
      </c>
      <c r="O44" s="206">
        <v>2.66</v>
      </c>
      <c r="P44" s="206">
        <v>0.98</v>
      </c>
      <c r="Q44" s="206">
        <v>9.0500000000000007</v>
      </c>
      <c r="R44" s="206">
        <v>0.33</v>
      </c>
      <c r="S44" s="206">
        <v>0.42</v>
      </c>
      <c r="T44" s="206">
        <v>1.41</v>
      </c>
      <c r="U44" s="206">
        <v>3.32</v>
      </c>
      <c r="V44" s="206">
        <v>1.38</v>
      </c>
      <c r="W44" s="206">
        <v>0.74</v>
      </c>
      <c r="X44" s="206">
        <v>1.56</v>
      </c>
      <c r="Y44" s="206">
        <v>0</v>
      </c>
      <c r="Z44" s="206">
        <v>4.63</v>
      </c>
      <c r="AA44" s="206">
        <v>1.43</v>
      </c>
      <c r="AB44" s="206">
        <v>0</v>
      </c>
      <c r="AC44" s="206">
        <v>20.89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23.82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36.729999999999997</v>
      </c>
      <c r="J45" s="206">
        <v>0.91</v>
      </c>
      <c r="K45" s="206">
        <v>18.489999999999998</v>
      </c>
      <c r="L45" s="206">
        <v>1.46</v>
      </c>
      <c r="M45" s="206">
        <v>1.1599999999999999</v>
      </c>
      <c r="N45" s="206">
        <v>1.87</v>
      </c>
      <c r="O45" s="206">
        <v>2.66</v>
      </c>
      <c r="P45" s="206">
        <v>0.98</v>
      </c>
      <c r="Q45" s="206">
        <v>8.51</v>
      </c>
      <c r="R45" s="206">
        <v>0.33</v>
      </c>
      <c r="S45" s="206">
        <v>0.42</v>
      </c>
      <c r="T45" s="206">
        <v>1.41</v>
      </c>
      <c r="U45" s="206">
        <v>3.32</v>
      </c>
      <c r="V45" s="206">
        <v>1.38</v>
      </c>
      <c r="W45" s="206">
        <v>0.74</v>
      </c>
      <c r="X45" s="206">
        <v>1.56</v>
      </c>
      <c r="Y45" s="206">
        <v>0</v>
      </c>
      <c r="Z45" s="206">
        <v>4.63</v>
      </c>
      <c r="AA45" s="206">
        <v>1.43</v>
      </c>
      <c r="AB45" s="206">
        <v>0</v>
      </c>
      <c r="AC45" s="206">
        <v>20.89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23.82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36.729999999999997</v>
      </c>
      <c r="J46" s="206">
        <v>0.91</v>
      </c>
      <c r="K46" s="206">
        <v>18.489999999999998</v>
      </c>
      <c r="L46" s="206">
        <v>1.46</v>
      </c>
      <c r="M46" s="206">
        <v>1.1599999999999999</v>
      </c>
      <c r="N46" s="206">
        <v>1.87</v>
      </c>
      <c r="O46" s="206">
        <v>2.66</v>
      </c>
      <c r="P46" s="206">
        <v>0.98</v>
      </c>
      <c r="Q46" s="206">
        <v>7.97</v>
      </c>
      <c r="R46" s="206">
        <v>0.33</v>
      </c>
      <c r="S46" s="206">
        <v>0.42</v>
      </c>
      <c r="T46" s="206">
        <v>1.41</v>
      </c>
      <c r="U46" s="206">
        <v>3.32</v>
      </c>
      <c r="V46" s="206">
        <v>1.38</v>
      </c>
      <c r="W46" s="206">
        <v>0.74</v>
      </c>
      <c r="X46" s="206">
        <v>1.56</v>
      </c>
      <c r="Y46" s="206">
        <v>0</v>
      </c>
      <c r="Z46" s="206">
        <v>4.63</v>
      </c>
      <c r="AA46" s="206">
        <v>1.43</v>
      </c>
      <c r="AB46" s="206">
        <v>0</v>
      </c>
      <c r="AC46" s="206">
        <v>20.89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23.82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36.729999999999997</v>
      </c>
      <c r="J47" s="206">
        <v>0.91</v>
      </c>
      <c r="K47" s="206">
        <v>18.489999999999998</v>
      </c>
      <c r="L47" s="206">
        <v>1.46</v>
      </c>
      <c r="M47" s="206">
        <v>1.1599999999999999</v>
      </c>
      <c r="N47" s="206">
        <v>1.87</v>
      </c>
      <c r="O47" s="206">
        <v>2.66</v>
      </c>
      <c r="P47" s="206">
        <v>1.06</v>
      </c>
      <c r="Q47" s="206">
        <v>7.41</v>
      </c>
      <c r="R47" s="206">
        <v>0.33</v>
      </c>
      <c r="S47" s="206">
        <v>0.42</v>
      </c>
      <c r="T47" s="206">
        <v>1.41</v>
      </c>
      <c r="U47" s="206">
        <v>3.32</v>
      </c>
      <c r="V47" s="206">
        <v>1.38</v>
      </c>
      <c r="W47" s="206">
        <v>0.74</v>
      </c>
      <c r="X47" s="206">
        <v>1.56</v>
      </c>
      <c r="Y47" s="206">
        <v>0</v>
      </c>
      <c r="Z47" s="206">
        <v>4.63</v>
      </c>
      <c r="AA47" s="206">
        <v>1.43</v>
      </c>
      <c r="AB47" s="206">
        <v>0</v>
      </c>
      <c r="AC47" s="206">
        <v>20.89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23.82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36.729999999999997</v>
      </c>
      <c r="J48" s="206">
        <v>0.91</v>
      </c>
      <c r="K48" s="206">
        <v>18.489999999999998</v>
      </c>
      <c r="L48" s="206">
        <v>1.46</v>
      </c>
      <c r="M48" s="206">
        <v>1.1599999999999999</v>
      </c>
      <c r="N48" s="206">
        <v>1.87</v>
      </c>
      <c r="O48" s="206">
        <v>2.66</v>
      </c>
      <c r="P48" s="206">
        <v>1.06</v>
      </c>
      <c r="Q48" s="206">
        <v>7.07</v>
      </c>
      <c r="R48" s="206">
        <v>0.33</v>
      </c>
      <c r="S48" s="206">
        <v>0.42</v>
      </c>
      <c r="T48" s="206">
        <v>1.41</v>
      </c>
      <c r="U48" s="206">
        <v>3.32</v>
      </c>
      <c r="V48" s="206">
        <v>1.37</v>
      </c>
      <c r="W48" s="206">
        <v>0.74</v>
      </c>
      <c r="X48" s="206">
        <v>1.56</v>
      </c>
      <c r="Y48" s="206">
        <v>0</v>
      </c>
      <c r="Z48" s="206">
        <v>4.63</v>
      </c>
      <c r="AA48" s="206">
        <v>1.43</v>
      </c>
      <c r="AB48" s="206">
        <v>0</v>
      </c>
      <c r="AC48" s="206">
        <v>20.89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23.82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36.729999999999997</v>
      </c>
      <c r="J49" s="206">
        <v>0.91</v>
      </c>
      <c r="K49" s="206">
        <v>18.5</v>
      </c>
      <c r="L49" s="206">
        <v>1.46</v>
      </c>
      <c r="M49" s="206">
        <v>1.1599999999999999</v>
      </c>
      <c r="N49" s="206">
        <v>1.87</v>
      </c>
      <c r="O49" s="206">
        <v>2.66</v>
      </c>
      <c r="P49" s="206">
        <v>1.06</v>
      </c>
      <c r="Q49" s="206">
        <v>6.55</v>
      </c>
      <c r="R49" s="206">
        <v>0.33</v>
      </c>
      <c r="S49" s="206">
        <v>0.42</v>
      </c>
      <c r="T49" s="206">
        <v>1.41</v>
      </c>
      <c r="U49" s="206">
        <v>3.32</v>
      </c>
      <c r="V49" s="206">
        <v>1.1299999999999999</v>
      </c>
      <c r="W49" s="206">
        <v>0.74</v>
      </c>
      <c r="X49" s="206">
        <v>1.56</v>
      </c>
      <c r="Y49" s="206">
        <v>0</v>
      </c>
      <c r="Z49" s="206">
        <v>4.63</v>
      </c>
      <c r="AA49" s="206">
        <v>1.43</v>
      </c>
      <c r="AB49" s="206">
        <v>0</v>
      </c>
      <c r="AC49" s="206">
        <v>20.89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23.82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36.729999999999997</v>
      </c>
      <c r="J50" s="206">
        <v>0.91</v>
      </c>
      <c r="K50" s="206">
        <v>18.5</v>
      </c>
      <c r="L50" s="206">
        <v>1.46</v>
      </c>
      <c r="M50" s="206">
        <v>1.1599999999999999</v>
      </c>
      <c r="N50" s="206">
        <v>1.87</v>
      </c>
      <c r="O50" s="206">
        <v>2.66</v>
      </c>
      <c r="P50" s="206">
        <v>1.06</v>
      </c>
      <c r="Q50" s="206">
        <v>6.55</v>
      </c>
      <c r="R50" s="206">
        <v>0.33</v>
      </c>
      <c r="S50" s="206">
        <v>0.42</v>
      </c>
      <c r="T50" s="206">
        <v>1.41</v>
      </c>
      <c r="U50" s="206">
        <v>3.32</v>
      </c>
      <c r="V50" s="206">
        <v>1.1299999999999999</v>
      </c>
      <c r="W50" s="206">
        <v>0.74</v>
      </c>
      <c r="X50" s="206">
        <v>1.56</v>
      </c>
      <c r="Y50" s="206">
        <v>0</v>
      </c>
      <c r="Z50" s="206">
        <v>4.63</v>
      </c>
      <c r="AA50" s="206">
        <v>1.43</v>
      </c>
      <c r="AB50" s="206">
        <v>0</v>
      </c>
      <c r="AC50" s="206">
        <v>20.89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23.82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36.729999999999997</v>
      </c>
      <c r="J51" s="206">
        <v>0.91</v>
      </c>
      <c r="K51" s="206">
        <v>103.95</v>
      </c>
      <c r="L51" s="206">
        <v>1.46</v>
      </c>
      <c r="M51" s="206">
        <v>1.1599999999999999</v>
      </c>
      <c r="N51" s="206">
        <v>1.87</v>
      </c>
      <c r="O51" s="206">
        <v>2.66</v>
      </c>
      <c r="P51" s="206">
        <v>1.06</v>
      </c>
      <c r="Q51" s="206">
        <v>6.03</v>
      </c>
      <c r="R51" s="206">
        <v>0.33</v>
      </c>
      <c r="S51" s="206">
        <v>0.42</v>
      </c>
      <c r="T51" s="206">
        <v>1.41</v>
      </c>
      <c r="U51" s="206">
        <v>3.32</v>
      </c>
      <c r="V51" s="206">
        <v>1.1299999999999999</v>
      </c>
      <c r="W51" s="206">
        <v>0.74</v>
      </c>
      <c r="X51" s="206">
        <v>1.56</v>
      </c>
      <c r="Y51" s="206">
        <v>0</v>
      </c>
      <c r="Z51" s="206">
        <v>4.63</v>
      </c>
      <c r="AA51" s="206">
        <v>1.43</v>
      </c>
      <c r="AB51" s="206">
        <v>0</v>
      </c>
      <c r="AC51" s="206">
        <v>20.89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17.36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36.729999999999997</v>
      </c>
      <c r="J52" s="206">
        <v>0.91</v>
      </c>
      <c r="K52" s="206">
        <v>128.1</v>
      </c>
      <c r="L52" s="206">
        <v>1.46</v>
      </c>
      <c r="M52" s="206">
        <v>1.1599999999999999</v>
      </c>
      <c r="N52" s="206">
        <v>1.87</v>
      </c>
      <c r="O52" s="206">
        <v>2.66</v>
      </c>
      <c r="P52" s="206">
        <v>1.06</v>
      </c>
      <c r="Q52" s="206">
        <v>5.51</v>
      </c>
      <c r="R52" s="206">
        <v>0.33</v>
      </c>
      <c r="S52" s="206">
        <v>0.42</v>
      </c>
      <c r="T52" s="206">
        <v>1.41</v>
      </c>
      <c r="U52" s="206">
        <v>3.32</v>
      </c>
      <c r="V52" s="206">
        <v>1.1299999999999999</v>
      </c>
      <c r="W52" s="206">
        <v>0.74</v>
      </c>
      <c r="X52" s="206">
        <v>1.56</v>
      </c>
      <c r="Y52" s="206">
        <v>0</v>
      </c>
      <c r="Z52" s="206">
        <v>4.63</v>
      </c>
      <c r="AA52" s="206">
        <v>1.43</v>
      </c>
      <c r="AB52" s="206">
        <v>0</v>
      </c>
      <c r="AC52" s="206">
        <v>20.89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17.36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36.729999999999997</v>
      </c>
      <c r="J53" s="206">
        <v>0.91</v>
      </c>
      <c r="K53" s="206">
        <v>151.32</v>
      </c>
      <c r="L53" s="206">
        <v>1.46</v>
      </c>
      <c r="M53" s="206">
        <v>1.1599999999999999</v>
      </c>
      <c r="N53" s="206">
        <v>1.87</v>
      </c>
      <c r="O53" s="206">
        <v>2.66</v>
      </c>
      <c r="P53" s="206">
        <v>0.99</v>
      </c>
      <c r="Q53" s="206">
        <v>5.27</v>
      </c>
      <c r="R53" s="206">
        <v>0.33</v>
      </c>
      <c r="S53" s="206">
        <v>0.42</v>
      </c>
      <c r="T53" s="206">
        <v>1.41</v>
      </c>
      <c r="U53" s="206">
        <v>3.32</v>
      </c>
      <c r="V53" s="206">
        <v>0.95</v>
      </c>
      <c r="W53" s="206">
        <v>0.74</v>
      </c>
      <c r="X53" s="206">
        <v>1.56</v>
      </c>
      <c r="Y53" s="206">
        <v>0</v>
      </c>
      <c r="Z53" s="206">
        <v>4.63</v>
      </c>
      <c r="AA53" s="206">
        <v>1.43</v>
      </c>
      <c r="AB53" s="206">
        <v>0</v>
      </c>
      <c r="AC53" s="206">
        <v>20.89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17.36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36.729999999999997</v>
      </c>
      <c r="J54" s="206">
        <v>0.91</v>
      </c>
      <c r="K54" s="206">
        <v>171.77</v>
      </c>
      <c r="L54" s="206">
        <v>1.46</v>
      </c>
      <c r="M54" s="206">
        <v>1.1599999999999999</v>
      </c>
      <c r="N54" s="206">
        <v>1.87</v>
      </c>
      <c r="O54" s="206">
        <v>2.66</v>
      </c>
      <c r="P54" s="206">
        <v>0.99</v>
      </c>
      <c r="Q54" s="206">
        <v>5.04</v>
      </c>
      <c r="R54" s="206">
        <v>0.33</v>
      </c>
      <c r="S54" s="206">
        <v>0.42</v>
      </c>
      <c r="T54" s="206">
        <v>1.41</v>
      </c>
      <c r="U54" s="206">
        <v>3.32</v>
      </c>
      <c r="V54" s="206">
        <v>0.95</v>
      </c>
      <c r="W54" s="206">
        <v>0.74</v>
      </c>
      <c r="X54" s="206">
        <v>1.56</v>
      </c>
      <c r="Y54" s="206">
        <v>0</v>
      </c>
      <c r="Z54" s="206">
        <v>4.63</v>
      </c>
      <c r="AA54" s="206">
        <v>1.43</v>
      </c>
      <c r="AB54" s="206">
        <v>0</v>
      </c>
      <c r="AC54" s="206">
        <v>20.89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17.36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36.729999999999997</v>
      </c>
      <c r="J55" s="206">
        <v>0.91</v>
      </c>
      <c r="K55" s="206">
        <v>212.65</v>
      </c>
      <c r="L55" s="206">
        <v>1.46</v>
      </c>
      <c r="M55" s="206">
        <v>1.1599999999999999</v>
      </c>
      <c r="N55" s="206">
        <v>1.87</v>
      </c>
      <c r="O55" s="206">
        <v>2.66</v>
      </c>
      <c r="P55" s="206">
        <v>1.06</v>
      </c>
      <c r="Q55" s="206">
        <v>4.03</v>
      </c>
      <c r="R55" s="206">
        <v>0.34</v>
      </c>
      <c r="S55" s="206">
        <v>0.42</v>
      </c>
      <c r="T55" s="206">
        <v>1.41</v>
      </c>
      <c r="U55" s="206">
        <v>3.32</v>
      </c>
      <c r="V55" s="206">
        <v>0.28000000000000003</v>
      </c>
      <c r="W55" s="206">
        <v>0.72</v>
      </c>
      <c r="X55" s="206">
        <v>1.56</v>
      </c>
      <c r="Y55" s="206">
        <v>0</v>
      </c>
      <c r="Z55" s="206">
        <v>4.63</v>
      </c>
      <c r="AA55" s="206">
        <v>1.43</v>
      </c>
      <c r="AB55" s="206">
        <v>0</v>
      </c>
      <c r="AC55" s="206">
        <v>20.89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17.36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36.729999999999997</v>
      </c>
      <c r="J56" s="206">
        <v>0.91</v>
      </c>
      <c r="K56" s="206">
        <v>228.56</v>
      </c>
      <c r="L56" s="206">
        <v>1.46</v>
      </c>
      <c r="M56" s="206">
        <v>1.1599999999999999</v>
      </c>
      <c r="N56" s="206">
        <v>1.87</v>
      </c>
      <c r="O56" s="206">
        <v>2.66</v>
      </c>
      <c r="P56" s="206">
        <v>1.06</v>
      </c>
      <c r="Q56" s="206">
        <v>3.67</v>
      </c>
      <c r="R56" s="206">
        <v>0.34</v>
      </c>
      <c r="S56" s="206">
        <v>0.42</v>
      </c>
      <c r="T56" s="206">
        <v>1.41</v>
      </c>
      <c r="U56" s="206">
        <v>3.32</v>
      </c>
      <c r="V56" s="206">
        <v>0.28999999999999998</v>
      </c>
      <c r="W56" s="206">
        <v>0.72</v>
      </c>
      <c r="X56" s="206">
        <v>1.56</v>
      </c>
      <c r="Y56" s="206">
        <v>0</v>
      </c>
      <c r="Z56" s="206">
        <v>4.63</v>
      </c>
      <c r="AA56" s="206">
        <v>1.43</v>
      </c>
      <c r="AB56" s="206">
        <v>0</v>
      </c>
      <c r="AC56" s="206">
        <v>20.89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36.729999999999997</v>
      </c>
      <c r="J57" s="206">
        <v>0.91</v>
      </c>
      <c r="K57" s="206">
        <v>247.34</v>
      </c>
      <c r="L57" s="206">
        <v>5.32</v>
      </c>
      <c r="M57" s="206">
        <v>1.1599999999999999</v>
      </c>
      <c r="N57" s="206">
        <v>1.87</v>
      </c>
      <c r="O57" s="206">
        <v>2.66</v>
      </c>
      <c r="P57" s="206">
        <v>0.99</v>
      </c>
      <c r="Q57" s="206">
        <v>0.26</v>
      </c>
      <c r="R57" s="206">
        <v>0.34</v>
      </c>
      <c r="S57" s="206">
        <v>0.42</v>
      </c>
      <c r="T57" s="206">
        <v>1.41</v>
      </c>
      <c r="U57" s="206">
        <v>3.32</v>
      </c>
      <c r="V57" s="206">
        <v>0.28999999999999998</v>
      </c>
      <c r="W57" s="206">
        <v>0.72</v>
      </c>
      <c r="X57" s="206">
        <v>1.41</v>
      </c>
      <c r="Y57" s="206">
        <v>0</v>
      </c>
      <c r="Z57" s="206">
        <v>4.63</v>
      </c>
      <c r="AA57" s="206">
        <v>1.43</v>
      </c>
      <c r="AB57" s="206">
        <v>0</v>
      </c>
      <c r="AC57" s="206">
        <v>20.89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17.36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36.729999999999997</v>
      </c>
      <c r="J58" s="206">
        <v>0.91</v>
      </c>
      <c r="K58" s="206">
        <v>247.34</v>
      </c>
      <c r="L58" s="206">
        <v>5.32</v>
      </c>
      <c r="M58" s="206">
        <v>1.1599999999999999</v>
      </c>
      <c r="N58" s="206">
        <v>1.87</v>
      </c>
      <c r="O58" s="206">
        <v>2.66</v>
      </c>
      <c r="P58" s="206">
        <v>0.99</v>
      </c>
      <c r="Q58" s="206">
        <v>0.26</v>
      </c>
      <c r="R58" s="206">
        <v>0.34</v>
      </c>
      <c r="S58" s="206">
        <v>0.42</v>
      </c>
      <c r="T58" s="206">
        <v>1.41</v>
      </c>
      <c r="U58" s="206">
        <v>3.32</v>
      </c>
      <c r="V58" s="206">
        <v>0.28999999999999998</v>
      </c>
      <c r="W58" s="206">
        <v>0.72</v>
      </c>
      <c r="X58" s="206">
        <v>1.25</v>
      </c>
      <c r="Y58" s="206">
        <v>0</v>
      </c>
      <c r="Z58" s="206">
        <v>4.63</v>
      </c>
      <c r="AA58" s="206">
        <v>1.43</v>
      </c>
      <c r="AB58" s="206">
        <v>0</v>
      </c>
      <c r="AC58" s="206">
        <v>20.89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17.36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36.729999999999997</v>
      </c>
      <c r="J59" s="206">
        <v>0.91</v>
      </c>
      <c r="K59" s="206">
        <v>247.34</v>
      </c>
      <c r="L59" s="206">
        <v>5.32</v>
      </c>
      <c r="M59" s="206">
        <v>1.1599999999999999</v>
      </c>
      <c r="N59" s="206">
        <v>1.87</v>
      </c>
      <c r="O59" s="206">
        <v>2.66</v>
      </c>
      <c r="P59" s="206">
        <v>0.99</v>
      </c>
      <c r="Q59" s="206">
        <v>0.45</v>
      </c>
      <c r="R59" s="206">
        <v>0.34</v>
      </c>
      <c r="S59" s="206">
        <v>0.42</v>
      </c>
      <c r="T59" s="206">
        <v>1.41</v>
      </c>
      <c r="U59" s="206">
        <v>3.32</v>
      </c>
      <c r="V59" s="206">
        <v>0.28999999999999998</v>
      </c>
      <c r="W59" s="206">
        <v>0.72</v>
      </c>
      <c r="X59" s="206">
        <v>1.25</v>
      </c>
      <c r="Y59" s="206">
        <v>0</v>
      </c>
      <c r="Z59" s="206">
        <v>4.63</v>
      </c>
      <c r="AA59" s="206">
        <v>1.43</v>
      </c>
      <c r="AB59" s="206">
        <v>0</v>
      </c>
      <c r="AC59" s="206">
        <v>20.89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17.36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36.729999999999997</v>
      </c>
      <c r="J60" s="206">
        <v>0.91</v>
      </c>
      <c r="K60" s="206">
        <v>242.34</v>
      </c>
      <c r="L60" s="206">
        <v>5.32</v>
      </c>
      <c r="M60" s="206">
        <v>1.1599999999999999</v>
      </c>
      <c r="N60" s="206">
        <v>1.87</v>
      </c>
      <c r="O60" s="206">
        <v>2.66</v>
      </c>
      <c r="P60" s="206">
        <v>0.99</v>
      </c>
      <c r="Q60" s="206">
        <v>0.95</v>
      </c>
      <c r="R60" s="206">
        <v>0.33</v>
      </c>
      <c r="S60" s="206">
        <v>0.42</v>
      </c>
      <c r="T60" s="206">
        <v>1.41</v>
      </c>
      <c r="U60" s="206">
        <v>3.32</v>
      </c>
      <c r="V60" s="206">
        <v>0.96</v>
      </c>
      <c r="W60" s="206">
        <v>0.72</v>
      </c>
      <c r="X60" s="206">
        <v>1.25</v>
      </c>
      <c r="Y60" s="206">
        <v>0</v>
      </c>
      <c r="Z60" s="206">
        <v>4.63</v>
      </c>
      <c r="AA60" s="206">
        <v>1.43</v>
      </c>
      <c r="AB60" s="206">
        <v>0</v>
      </c>
      <c r="AC60" s="206">
        <v>25.8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17.36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36.729999999999997</v>
      </c>
      <c r="J61" s="206">
        <v>0.91</v>
      </c>
      <c r="K61" s="206">
        <v>222.21</v>
      </c>
      <c r="L61" s="206">
        <v>2.42</v>
      </c>
      <c r="M61" s="206">
        <v>1.1599999999999999</v>
      </c>
      <c r="N61" s="206">
        <v>1.87</v>
      </c>
      <c r="O61" s="206">
        <v>2.66</v>
      </c>
      <c r="P61" s="206">
        <v>0.99</v>
      </c>
      <c r="Q61" s="206">
        <v>0.95</v>
      </c>
      <c r="R61" s="206">
        <v>0.33</v>
      </c>
      <c r="S61" s="206">
        <v>0.42</v>
      </c>
      <c r="T61" s="206">
        <v>1.41</v>
      </c>
      <c r="U61" s="206">
        <v>3.32</v>
      </c>
      <c r="V61" s="206">
        <v>0.89</v>
      </c>
      <c r="W61" s="206">
        <v>0.72</v>
      </c>
      <c r="X61" s="206">
        <v>1.25</v>
      </c>
      <c r="Y61" s="206">
        <v>0</v>
      </c>
      <c r="Z61" s="206">
        <v>4.63</v>
      </c>
      <c r="AA61" s="206">
        <v>1.43</v>
      </c>
      <c r="AB61" s="206">
        <v>0</v>
      </c>
      <c r="AC61" s="206">
        <v>20.89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23.82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36.729999999999997</v>
      </c>
      <c r="J62" s="206">
        <v>0.91</v>
      </c>
      <c r="K62" s="206">
        <v>207.75</v>
      </c>
      <c r="L62" s="206">
        <v>1.63</v>
      </c>
      <c r="M62" s="206">
        <v>1.1599999999999999</v>
      </c>
      <c r="N62" s="206">
        <v>1.87</v>
      </c>
      <c r="O62" s="206">
        <v>2.66</v>
      </c>
      <c r="P62" s="206">
        <v>0.99</v>
      </c>
      <c r="Q62" s="206">
        <v>0.95</v>
      </c>
      <c r="R62" s="206">
        <v>0.33</v>
      </c>
      <c r="S62" s="206">
        <v>0.42</v>
      </c>
      <c r="T62" s="206">
        <v>1.41</v>
      </c>
      <c r="U62" s="206">
        <v>3.32</v>
      </c>
      <c r="V62" s="206">
        <v>0.89</v>
      </c>
      <c r="W62" s="206">
        <v>0.72</v>
      </c>
      <c r="X62" s="206">
        <v>1.25</v>
      </c>
      <c r="Y62" s="206">
        <v>0</v>
      </c>
      <c r="Z62" s="206">
        <v>4.63</v>
      </c>
      <c r="AA62" s="206">
        <v>1.43</v>
      </c>
      <c r="AB62" s="206">
        <v>0</v>
      </c>
      <c r="AC62" s="206">
        <v>20.89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23.82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36.729999999999997</v>
      </c>
      <c r="J63" s="206">
        <v>0.91</v>
      </c>
      <c r="K63" s="206">
        <v>203.89</v>
      </c>
      <c r="L63" s="206">
        <v>1.63</v>
      </c>
      <c r="M63" s="206">
        <v>1.1599999999999999</v>
      </c>
      <c r="N63" s="206">
        <v>1.87</v>
      </c>
      <c r="O63" s="206">
        <v>2.66</v>
      </c>
      <c r="P63" s="206">
        <v>0.99</v>
      </c>
      <c r="Q63" s="206">
        <v>0.22</v>
      </c>
      <c r="R63" s="206">
        <v>0.33</v>
      </c>
      <c r="S63" s="206">
        <v>0.42</v>
      </c>
      <c r="T63" s="206">
        <v>1.41</v>
      </c>
      <c r="U63" s="206">
        <v>3.32</v>
      </c>
      <c r="V63" s="206">
        <v>0.89</v>
      </c>
      <c r="W63" s="206">
        <v>0.72</v>
      </c>
      <c r="X63" s="206">
        <v>1.25</v>
      </c>
      <c r="Y63" s="206">
        <v>0</v>
      </c>
      <c r="Z63" s="206">
        <v>4.63</v>
      </c>
      <c r="AA63" s="206">
        <v>1.43</v>
      </c>
      <c r="AB63" s="206">
        <v>0</v>
      </c>
      <c r="AC63" s="206">
        <v>20.89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17.36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36.729999999999997</v>
      </c>
      <c r="J64" s="206">
        <v>0.91</v>
      </c>
      <c r="K64" s="206">
        <v>174.02</v>
      </c>
      <c r="L64" s="206">
        <v>1.63</v>
      </c>
      <c r="M64" s="206">
        <v>1.1599999999999999</v>
      </c>
      <c r="N64" s="206">
        <v>1.87</v>
      </c>
      <c r="O64" s="206">
        <v>2.66</v>
      </c>
      <c r="P64" s="206">
        <v>0.99</v>
      </c>
      <c r="Q64" s="206">
        <v>0.22</v>
      </c>
      <c r="R64" s="206">
        <v>0.33</v>
      </c>
      <c r="S64" s="206">
        <v>0.42</v>
      </c>
      <c r="T64" s="206">
        <v>1.41</v>
      </c>
      <c r="U64" s="206">
        <v>3.32</v>
      </c>
      <c r="V64" s="206">
        <v>0.89</v>
      </c>
      <c r="W64" s="206">
        <v>0.72</v>
      </c>
      <c r="X64" s="206">
        <v>1.25</v>
      </c>
      <c r="Y64" s="206">
        <v>0</v>
      </c>
      <c r="Z64" s="206">
        <v>4.63</v>
      </c>
      <c r="AA64" s="206">
        <v>1.43</v>
      </c>
      <c r="AB64" s="206">
        <v>0</v>
      </c>
      <c r="AC64" s="206">
        <v>20.89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23.82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36.729999999999997</v>
      </c>
      <c r="J65" s="206">
        <v>0.91</v>
      </c>
      <c r="K65" s="206">
        <v>143.16999999999999</v>
      </c>
      <c r="L65" s="206">
        <v>1.63</v>
      </c>
      <c r="M65" s="206">
        <v>1.1599999999999999</v>
      </c>
      <c r="N65" s="206">
        <v>1.87</v>
      </c>
      <c r="O65" s="206">
        <v>2.66</v>
      </c>
      <c r="P65" s="206">
        <v>0.99</v>
      </c>
      <c r="Q65" s="206">
        <v>0.95</v>
      </c>
      <c r="R65" s="206">
        <v>0.33</v>
      </c>
      <c r="S65" s="206">
        <v>0.42</v>
      </c>
      <c r="T65" s="206">
        <v>1.41</v>
      </c>
      <c r="U65" s="206">
        <v>3.32</v>
      </c>
      <c r="V65" s="206">
        <v>0.89</v>
      </c>
      <c r="W65" s="206">
        <v>0.72</v>
      </c>
      <c r="X65" s="206">
        <v>1.25</v>
      </c>
      <c r="Y65" s="206">
        <v>0</v>
      </c>
      <c r="Z65" s="206">
        <v>4.63</v>
      </c>
      <c r="AA65" s="206">
        <v>1.43</v>
      </c>
      <c r="AB65" s="206">
        <v>0</v>
      </c>
      <c r="AC65" s="206">
        <v>20.89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23.82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36.729999999999997</v>
      </c>
      <c r="J66" s="206">
        <v>0.91</v>
      </c>
      <c r="K66" s="206">
        <v>109.43</v>
      </c>
      <c r="L66" s="206">
        <v>1.63</v>
      </c>
      <c r="M66" s="206">
        <v>1.1599999999999999</v>
      </c>
      <c r="N66" s="206">
        <v>1.87</v>
      </c>
      <c r="O66" s="206">
        <v>2.66</v>
      </c>
      <c r="P66" s="206">
        <v>0.99</v>
      </c>
      <c r="Q66" s="206">
        <v>0.95</v>
      </c>
      <c r="R66" s="206">
        <v>0.33</v>
      </c>
      <c r="S66" s="206">
        <v>0.42</v>
      </c>
      <c r="T66" s="206">
        <v>1.41</v>
      </c>
      <c r="U66" s="206">
        <v>3.32</v>
      </c>
      <c r="V66" s="206">
        <v>0.89</v>
      </c>
      <c r="W66" s="206">
        <v>0.72</v>
      </c>
      <c r="X66" s="206">
        <v>1.25</v>
      </c>
      <c r="Y66" s="206">
        <v>0</v>
      </c>
      <c r="Z66" s="206">
        <v>4.63</v>
      </c>
      <c r="AA66" s="206">
        <v>1.43</v>
      </c>
      <c r="AB66" s="206">
        <v>0</v>
      </c>
      <c r="AC66" s="206">
        <v>20.89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23.82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36.729999999999997</v>
      </c>
      <c r="J67" s="206">
        <v>0.91</v>
      </c>
      <c r="K67" s="206">
        <v>80.52</v>
      </c>
      <c r="L67" s="206">
        <v>1.63</v>
      </c>
      <c r="M67" s="206">
        <v>1.1599999999999999</v>
      </c>
      <c r="N67" s="206">
        <v>1.87</v>
      </c>
      <c r="O67" s="206">
        <v>2.66</v>
      </c>
      <c r="P67" s="206">
        <v>0.99</v>
      </c>
      <c r="Q67" s="206">
        <v>0.92</v>
      </c>
      <c r="R67" s="206">
        <v>0.33</v>
      </c>
      <c r="S67" s="206">
        <v>0.42</v>
      </c>
      <c r="T67" s="206">
        <v>1.41</v>
      </c>
      <c r="U67" s="206">
        <v>3.32</v>
      </c>
      <c r="V67" s="206">
        <v>0.89</v>
      </c>
      <c r="W67" s="206">
        <v>0.72</v>
      </c>
      <c r="X67" s="206">
        <v>1.25</v>
      </c>
      <c r="Y67" s="206">
        <v>0</v>
      </c>
      <c r="Z67" s="206">
        <v>4.63</v>
      </c>
      <c r="AA67" s="206">
        <v>1.43</v>
      </c>
      <c r="AB67" s="206">
        <v>0</v>
      </c>
      <c r="AC67" s="206">
        <v>20.89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23.82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36.729999999999997</v>
      </c>
      <c r="J68" s="206">
        <v>0.91</v>
      </c>
      <c r="K68" s="206">
        <v>65.099999999999994</v>
      </c>
      <c r="L68" s="206">
        <v>1.63</v>
      </c>
      <c r="M68" s="206">
        <v>1.1599999999999999</v>
      </c>
      <c r="N68" s="206">
        <v>1.87</v>
      </c>
      <c r="O68" s="206">
        <v>2.66</v>
      </c>
      <c r="P68" s="206">
        <v>0.99</v>
      </c>
      <c r="Q68" s="206">
        <v>0.92</v>
      </c>
      <c r="R68" s="206">
        <v>0.33</v>
      </c>
      <c r="S68" s="206">
        <v>0.42</v>
      </c>
      <c r="T68" s="206">
        <v>1.41</v>
      </c>
      <c r="U68" s="206">
        <v>3.32</v>
      </c>
      <c r="V68" s="206">
        <v>0.89</v>
      </c>
      <c r="W68" s="206">
        <v>0.72</v>
      </c>
      <c r="X68" s="206">
        <v>1.25</v>
      </c>
      <c r="Y68" s="206">
        <v>0</v>
      </c>
      <c r="Z68" s="206">
        <v>4.63</v>
      </c>
      <c r="AA68" s="206">
        <v>1.43</v>
      </c>
      <c r="AB68" s="206">
        <v>0</v>
      </c>
      <c r="AC68" s="206">
        <v>20.89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23.82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36.729999999999997</v>
      </c>
      <c r="J69" s="206">
        <v>0.91</v>
      </c>
      <c r="K69" s="206">
        <v>18.489999999999998</v>
      </c>
      <c r="L69" s="206">
        <v>1.63</v>
      </c>
      <c r="M69" s="206">
        <v>1.1599999999999999</v>
      </c>
      <c r="N69" s="206">
        <v>1.87</v>
      </c>
      <c r="O69" s="206">
        <v>2.66</v>
      </c>
      <c r="P69" s="206">
        <v>0.99</v>
      </c>
      <c r="Q69" s="206">
        <v>0.92</v>
      </c>
      <c r="R69" s="206">
        <v>0.33</v>
      </c>
      <c r="S69" s="206">
        <v>0.42</v>
      </c>
      <c r="T69" s="206">
        <v>1.41</v>
      </c>
      <c r="U69" s="206">
        <v>3.32</v>
      </c>
      <c r="V69" s="206">
        <v>0.89</v>
      </c>
      <c r="W69" s="206">
        <v>0.72</v>
      </c>
      <c r="X69" s="206">
        <v>1.37</v>
      </c>
      <c r="Y69" s="206">
        <v>0</v>
      </c>
      <c r="Z69" s="206">
        <v>4.63</v>
      </c>
      <c r="AA69" s="206">
        <v>1.43</v>
      </c>
      <c r="AB69" s="206">
        <v>0</v>
      </c>
      <c r="AC69" s="206">
        <v>20.89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23.82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36.729999999999997</v>
      </c>
      <c r="J70" s="206">
        <v>0.91</v>
      </c>
      <c r="K70" s="206">
        <v>18.489999999999998</v>
      </c>
      <c r="L70" s="206">
        <v>1.63</v>
      </c>
      <c r="M70" s="206">
        <v>1.1599999999999999</v>
      </c>
      <c r="N70" s="206">
        <v>1.87</v>
      </c>
      <c r="O70" s="206">
        <v>2.66</v>
      </c>
      <c r="P70" s="206">
        <v>0.99</v>
      </c>
      <c r="Q70" s="206">
        <v>0.92</v>
      </c>
      <c r="R70" s="206">
        <v>0.33</v>
      </c>
      <c r="S70" s="206">
        <v>0.42</v>
      </c>
      <c r="T70" s="206">
        <v>1.41</v>
      </c>
      <c r="U70" s="206">
        <v>3.32</v>
      </c>
      <c r="V70" s="206">
        <v>0.89</v>
      </c>
      <c r="W70" s="206">
        <v>0.72</v>
      </c>
      <c r="X70" s="206">
        <v>1.48</v>
      </c>
      <c r="Y70" s="206">
        <v>0</v>
      </c>
      <c r="Z70" s="206">
        <v>4.63</v>
      </c>
      <c r="AA70" s="206">
        <v>1.43</v>
      </c>
      <c r="AB70" s="206">
        <v>0</v>
      </c>
      <c r="AC70" s="206">
        <v>20.89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23.82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36.729999999999997</v>
      </c>
      <c r="J71" s="206">
        <v>0.91</v>
      </c>
      <c r="K71" s="206">
        <v>18.489999999999998</v>
      </c>
      <c r="L71" s="206">
        <v>1.63</v>
      </c>
      <c r="M71" s="206">
        <v>1.1599999999999999</v>
      </c>
      <c r="N71" s="206">
        <v>1.87</v>
      </c>
      <c r="O71" s="206">
        <v>2.66</v>
      </c>
      <c r="P71" s="206">
        <v>0.99</v>
      </c>
      <c r="Q71" s="206">
        <v>0.23</v>
      </c>
      <c r="R71" s="206">
        <v>0.33</v>
      </c>
      <c r="S71" s="206">
        <v>0.42</v>
      </c>
      <c r="T71" s="206">
        <v>1.41</v>
      </c>
      <c r="U71" s="206">
        <v>3.32</v>
      </c>
      <c r="V71" s="206">
        <v>0.89</v>
      </c>
      <c r="W71" s="206">
        <v>0.98</v>
      </c>
      <c r="X71" s="206">
        <v>1.56</v>
      </c>
      <c r="Y71" s="206">
        <v>0</v>
      </c>
      <c r="Z71" s="206">
        <v>4.63</v>
      </c>
      <c r="AA71" s="206">
        <v>1.43</v>
      </c>
      <c r="AB71" s="206">
        <v>0</v>
      </c>
      <c r="AC71" s="206">
        <v>20.03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36.729999999999997</v>
      </c>
      <c r="J72" s="206">
        <v>0.91</v>
      </c>
      <c r="K72" s="206">
        <v>18.489999999999998</v>
      </c>
      <c r="L72" s="206">
        <v>1.63</v>
      </c>
      <c r="M72" s="206">
        <v>1.1599999999999999</v>
      </c>
      <c r="N72" s="206">
        <v>1.87</v>
      </c>
      <c r="O72" s="206">
        <v>2.66</v>
      </c>
      <c r="P72" s="206">
        <v>0.99</v>
      </c>
      <c r="Q72" s="206">
        <v>0.24</v>
      </c>
      <c r="R72" s="206">
        <v>0.33</v>
      </c>
      <c r="S72" s="206">
        <v>0.42</v>
      </c>
      <c r="T72" s="206">
        <v>1.41</v>
      </c>
      <c r="U72" s="206">
        <v>3.32</v>
      </c>
      <c r="V72" s="206">
        <v>1.1399999999999999</v>
      </c>
      <c r="W72" s="206">
        <v>0.98</v>
      </c>
      <c r="X72" s="206">
        <v>1.56</v>
      </c>
      <c r="Y72" s="206">
        <v>0</v>
      </c>
      <c r="Z72" s="206">
        <v>4.63</v>
      </c>
      <c r="AA72" s="206">
        <v>1.43</v>
      </c>
      <c r="AB72" s="206">
        <v>0</v>
      </c>
      <c r="AC72" s="206">
        <v>20.03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37.64</v>
      </c>
      <c r="J73" s="206">
        <v>0</v>
      </c>
      <c r="K73" s="206">
        <v>8.3000000000000007</v>
      </c>
      <c r="L73" s="206">
        <v>1.63</v>
      </c>
      <c r="M73" s="206">
        <v>1.1599999999999999</v>
      </c>
      <c r="N73" s="206">
        <v>1.87</v>
      </c>
      <c r="O73" s="206">
        <v>2.66</v>
      </c>
      <c r="P73" s="206">
        <v>0.99</v>
      </c>
      <c r="Q73" s="206">
        <v>0.24</v>
      </c>
      <c r="R73" s="206">
        <v>0.33</v>
      </c>
      <c r="S73" s="206">
        <v>0.42</v>
      </c>
      <c r="T73" s="206">
        <v>1.41</v>
      </c>
      <c r="U73" s="206">
        <v>3.32</v>
      </c>
      <c r="V73" s="206">
        <v>1.1399999999999999</v>
      </c>
      <c r="W73" s="206">
        <v>0.98</v>
      </c>
      <c r="X73" s="206">
        <v>1.56</v>
      </c>
      <c r="Y73" s="206">
        <v>0</v>
      </c>
      <c r="Z73" s="206">
        <v>4.63</v>
      </c>
      <c r="AA73" s="206">
        <v>1.43</v>
      </c>
      <c r="AB73" s="206">
        <v>0</v>
      </c>
      <c r="AC73" s="206">
        <v>20.03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34.51</v>
      </c>
      <c r="J74" s="206">
        <v>0</v>
      </c>
      <c r="K74" s="206">
        <v>8.3000000000000007</v>
      </c>
      <c r="L74" s="206">
        <v>1.63</v>
      </c>
      <c r="M74" s="206">
        <v>1.1599999999999999</v>
      </c>
      <c r="N74" s="206">
        <v>1.87</v>
      </c>
      <c r="O74" s="206">
        <v>2.66</v>
      </c>
      <c r="P74" s="206">
        <v>0.99</v>
      </c>
      <c r="Q74" s="206">
        <v>0.24</v>
      </c>
      <c r="R74" s="206">
        <v>0.33</v>
      </c>
      <c r="S74" s="206">
        <v>0.42</v>
      </c>
      <c r="T74" s="206">
        <v>1.41</v>
      </c>
      <c r="U74" s="206">
        <v>3.32</v>
      </c>
      <c r="V74" s="206">
        <v>1.1399999999999999</v>
      </c>
      <c r="W74" s="206">
        <v>0.98</v>
      </c>
      <c r="X74" s="206">
        <v>1.56</v>
      </c>
      <c r="Y74" s="206">
        <v>0</v>
      </c>
      <c r="Z74" s="206">
        <v>4.63</v>
      </c>
      <c r="AA74" s="206">
        <v>1.43</v>
      </c>
      <c r="AB74" s="206">
        <v>0</v>
      </c>
      <c r="AC74" s="206">
        <v>20.03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28.01</v>
      </c>
      <c r="J75" s="206">
        <v>0</v>
      </c>
      <c r="K75" s="206">
        <v>9.25</v>
      </c>
      <c r="L75" s="206">
        <v>1.63</v>
      </c>
      <c r="M75" s="206">
        <v>1.1599999999999999</v>
      </c>
      <c r="N75" s="206">
        <v>1.87</v>
      </c>
      <c r="O75" s="206">
        <v>2.66</v>
      </c>
      <c r="P75" s="206">
        <v>0.99</v>
      </c>
      <c r="Q75" s="206">
        <v>0.24</v>
      </c>
      <c r="R75" s="206">
        <v>0.33</v>
      </c>
      <c r="S75" s="206">
        <v>0.42</v>
      </c>
      <c r="T75" s="206">
        <v>1.41</v>
      </c>
      <c r="U75" s="206">
        <v>3.32</v>
      </c>
      <c r="V75" s="206">
        <v>1.1399999999999999</v>
      </c>
      <c r="W75" s="206">
        <v>0.98</v>
      </c>
      <c r="X75" s="206">
        <v>1.56</v>
      </c>
      <c r="Y75" s="206">
        <v>0</v>
      </c>
      <c r="Z75" s="206">
        <v>4.63</v>
      </c>
      <c r="AA75" s="206">
        <v>1.43</v>
      </c>
      <c r="AB75" s="206">
        <v>0</v>
      </c>
      <c r="AC75" s="206">
        <v>20.03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28.01</v>
      </c>
      <c r="J76" s="206">
        <v>0</v>
      </c>
      <c r="K76" s="206">
        <v>9.25</v>
      </c>
      <c r="L76" s="206">
        <v>1.63</v>
      </c>
      <c r="M76" s="206">
        <v>1.1599999999999999</v>
      </c>
      <c r="N76" s="206">
        <v>1.87</v>
      </c>
      <c r="O76" s="206">
        <v>2.66</v>
      </c>
      <c r="P76" s="206">
        <v>0.99</v>
      </c>
      <c r="Q76" s="206">
        <v>0.24</v>
      </c>
      <c r="R76" s="206">
        <v>0.33</v>
      </c>
      <c r="S76" s="206">
        <v>0.42</v>
      </c>
      <c r="T76" s="206">
        <v>1.41</v>
      </c>
      <c r="U76" s="206">
        <v>3.32</v>
      </c>
      <c r="V76" s="206">
        <v>1.1399999999999999</v>
      </c>
      <c r="W76" s="206">
        <v>0.98</v>
      </c>
      <c r="X76" s="206">
        <v>1.56</v>
      </c>
      <c r="Y76" s="206">
        <v>0</v>
      </c>
      <c r="Z76" s="206">
        <v>4.63</v>
      </c>
      <c r="AA76" s="206">
        <v>1.43</v>
      </c>
      <c r="AB76" s="206">
        <v>0</v>
      </c>
      <c r="AC76" s="206">
        <v>20.03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28.01</v>
      </c>
      <c r="J77" s="206">
        <v>0</v>
      </c>
      <c r="K77" s="206">
        <v>9.25</v>
      </c>
      <c r="L77" s="206">
        <v>1.63</v>
      </c>
      <c r="M77" s="206">
        <v>1.1599999999999999</v>
      </c>
      <c r="N77" s="206">
        <v>1.87</v>
      </c>
      <c r="O77" s="206">
        <v>2.66</v>
      </c>
      <c r="P77" s="206">
        <v>0.99</v>
      </c>
      <c r="Q77" s="206">
        <v>0.24</v>
      </c>
      <c r="R77" s="206">
        <v>0.33</v>
      </c>
      <c r="S77" s="206">
        <v>0.42</v>
      </c>
      <c r="T77" s="206">
        <v>1.41</v>
      </c>
      <c r="U77" s="206">
        <v>3.32</v>
      </c>
      <c r="V77" s="206">
        <v>1.1399999999999999</v>
      </c>
      <c r="W77" s="206">
        <v>0.98</v>
      </c>
      <c r="X77" s="206">
        <v>1.56</v>
      </c>
      <c r="Y77" s="206">
        <v>0</v>
      </c>
      <c r="Z77" s="206">
        <v>4.63</v>
      </c>
      <c r="AA77" s="206">
        <v>1.43</v>
      </c>
      <c r="AB77" s="206">
        <v>0</v>
      </c>
      <c r="AC77" s="206">
        <v>20.03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28.01</v>
      </c>
      <c r="J78" s="206">
        <v>0</v>
      </c>
      <c r="K78" s="206">
        <v>9.25</v>
      </c>
      <c r="L78" s="206">
        <v>1.63</v>
      </c>
      <c r="M78" s="206">
        <v>1.1599999999999999</v>
      </c>
      <c r="N78" s="206">
        <v>1.87</v>
      </c>
      <c r="O78" s="206">
        <v>2.66</v>
      </c>
      <c r="P78" s="206">
        <v>0.99</v>
      </c>
      <c r="Q78" s="206">
        <v>0.24</v>
      </c>
      <c r="R78" s="206">
        <v>0.33</v>
      </c>
      <c r="S78" s="206">
        <v>0.42</v>
      </c>
      <c r="T78" s="206">
        <v>1.41</v>
      </c>
      <c r="U78" s="206">
        <v>3.32</v>
      </c>
      <c r="V78" s="206">
        <v>1.1399999999999999</v>
      </c>
      <c r="W78" s="206">
        <v>0.98</v>
      </c>
      <c r="X78" s="206">
        <v>1.56</v>
      </c>
      <c r="Y78" s="206">
        <v>0</v>
      </c>
      <c r="Z78" s="206">
        <v>4.63</v>
      </c>
      <c r="AA78" s="206">
        <v>1.43</v>
      </c>
      <c r="AB78" s="206">
        <v>0</v>
      </c>
      <c r="AC78" s="206">
        <v>20.03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28.01</v>
      </c>
      <c r="J79" s="206">
        <v>0</v>
      </c>
      <c r="K79" s="206">
        <v>9.24</v>
      </c>
      <c r="L79" s="206">
        <v>1.63</v>
      </c>
      <c r="M79" s="206">
        <v>1.1599999999999999</v>
      </c>
      <c r="N79" s="206">
        <v>1.87</v>
      </c>
      <c r="O79" s="206">
        <v>2.66</v>
      </c>
      <c r="P79" s="206">
        <v>0.99</v>
      </c>
      <c r="Q79" s="206">
        <v>0.12</v>
      </c>
      <c r="R79" s="206">
        <v>-1.52</v>
      </c>
      <c r="S79" s="206">
        <v>-1.01</v>
      </c>
      <c r="T79" s="206">
        <v>1.41</v>
      </c>
      <c r="U79" s="206">
        <v>3.32</v>
      </c>
      <c r="V79" s="206">
        <v>0.98</v>
      </c>
      <c r="W79" s="206">
        <v>0.98</v>
      </c>
      <c r="X79" s="206">
        <v>1.56</v>
      </c>
      <c r="Y79" s="206">
        <v>0</v>
      </c>
      <c r="Z79" s="206">
        <v>4.63</v>
      </c>
      <c r="AA79" s="206">
        <v>1.43</v>
      </c>
      <c r="AB79" s="206">
        <v>0</v>
      </c>
      <c r="AC79" s="206">
        <v>20.03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28.01</v>
      </c>
      <c r="J80" s="206">
        <v>0</v>
      </c>
      <c r="K80" s="206">
        <v>9.25</v>
      </c>
      <c r="L80" s="206">
        <v>1.63</v>
      </c>
      <c r="M80" s="206">
        <v>1.1599999999999999</v>
      </c>
      <c r="N80" s="206">
        <v>1.87</v>
      </c>
      <c r="O80" s="206">
        <v>2.66</v>
      </c>
      <c r="P80" s="206">
        <v>0.99</v>
      </c>
      <c r="Q80" s="206">
        <v>0.06</v>
      </c>
      <c r="R80" s="206">
        <v>-1.52</v>
      </c>
      <c r="S80" s="206">
        <v>-1.01</v>
      </c>
      <c r="T80" s="206">
        <v>1.41</v>
      </c>
      <c r="U80" s="206">
        <v>3.32</v>
      </c>
      <c r="V80" s="206">
        <v>0.98</v>
      </c>
      <c r="W80" s="206">
        <v>0.98</v>
      </c>
      <c r="X80" s="206">
        <v>1.56</v>
      </c>
      <c r="Y80" s="206">
        <v>0</v>
      </c>
      <c r="Z80" s="206">
        <v>4.63</v>
      </c>
      <c r="AA80" s="206">
        <v>1.43</v>
      </c>
      <c r="AB80" s="206">
        <v>0</v>
      </c>
      <c r="AC80" s="206">
        <v>20.03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36.729999999999997</v>
      </c>
      <c r="J81" s="206">
        <v>0</v>
      </c>
      <c r="K81" s="206">
        <v>9.24</v>
      </c>
      <c r="L81" s="206">
        <v>1.63</v>
      </c>
      <c r="M81" s="206">
        <v>1.1599999999999999</v>
      </c>
      <c r="N81" s="206">
        <v>1.87</v>
      </c>
      <c r="O81" s="206">
        <v>2.66</v>
      </c>
      <c r="P81" s="206">
        <v>0.99</v>
      </c>
      <c r="Q81" s="206">
        <v>0.06</v>
      </c>
      <c r="R81" s="206">
        <v>0.09</v>
      </c>
      <c r="S81" s="206">
        <v>0.17</v>
      </c>
      <c r="T81" s="206">
        <v>1.41</v>
      </c>
      <c r="U81" s="206">
        <v>3.32</v>
      </c>
      <c r="V81" s="206">
        <v>0.98</v>
      </c>
      <c r="W81" s="206">
        <v>0.98</v>
      </c>
      <c r="X81" s="206">
        <v>1.56</v>
      </c>
      <c r="Y81" s="206">
        <v>0</v>
      </c>
      <c r="Z81" s="206">
        <v>4.63</v>
      </c>
      <c r="AA81" s="206">
        <v>1.43</v>
      </c>
      <c r="AB81" s="206">
        <v>0</v>
      </c>
      <c r="AC81" s="206">
        <v>20.03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23.82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36.729999999999997</v>
      </c>
      <c r="J82" s="206">
        <v>0.91</v>
      </c>
      <c r="K82" s="206">
        <v>9.24</v>
      </c>
      <c r="L82" s="206">
        <v>1.63</v>
      </c>
      <c r="M82" s="206">
        <v>1.1599999999999999</v>
      </c>
      <c r="N82" s="206">
        <v>1.87</v>
      </c>
      <c r="O82" s="206">
        <v>2.66</v>
      </c>
      <c r="P82" s="206">
        <v>0.99</v>
      </c>
      <c r="Q82" s="206">
        <v>0.06</v>
      </c>
      <c r="R82" s="206">
        <v>0.09</v>
      </c>
      <c r="S82" s="206">
        <v>0.17</v>
      </c>
      <c r="T82" s="206">
        <v>1.41</v>
      </c>
      <c r="U82" s="206">
        <v>3.32</v>
      </c>
      <c r="V82" s="206">
        <v>0.73</v>
      </c>
      <c r="W82" s="206">
        <v>0.98</v>
      </c>
      <c r="X82" s="206">
        <v>1.56</v>
      </c>
      <c r="Y82" s="206">
        <v>0</v>
      </c>
      <c r="Z82" s="206">
        <v>4.63</v>
      </c>
      <c r="AA82" s="206">
        <v>1.43</v>
      </c>
      <c r="AB82" s="206">
        <v>0</v>
      </c>
      <c r="AC82" s="206">
        <v>20.03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23.82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36.729999999999997</v>
      </c>
      <c r="J83" s="206">
        <v>0.91</v>
      </c>
      <c r="K83" s="206">
        <v>9.25</v>
      </c>
      <c r="L83" s="206">
        <v>1.63</v>
      </c>
      <c r="M83" s="206">
        <v>1.1599999999999999</v>
      </c>
      <c r="N83" s="206">
        <v>1.87</v>
      </c>
      <c r="O83" s="206">
        <v>2.66</v>
      </c>
      <c r="P83" s="206">
        <v>0.99</v>
      </c>
      <c r="Q83" s="206">
        <v>-0.26</v>
      </c>
      <c r="R83" s="206">
        <v>0.09</v>
      </c>
      <c r="S83" s="206">
        <v>0.17</v>
      </c>
      <c r="T83" s="206">
        <v>1.41</v>
      </c>
      <c r="U83" s="206">
        <v>3.32</v>
      </c>
      <c r="V83" s="206">
        <v>0.28999999999999998</v>
      </c>
      <c r="W83" s="206">
        <v>0.98</v>
      </c>
      <c r="X83" s="206">
        <v>1.56</v>
      </c>
      <c r="Y83" s="206">
        <v>0</v>
      </c>
      <c r="Z83" s="206">
        <v>4.63</v>
      </c>
      <c r="AA83" s="206">
        <v>1.43</v>
      </c>
      <c r="AB83" s="206">
        <v>0</v>
      </c>
      <c r="AC83" s="206">
        <v>20.03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23.82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36.729999999999997</v>
      </c>
      <c r="J84" s="206">
        <v>0.91</v>
      </c>
      <c r="K84" s="206">
        <v>9.25</v>
      </c>
      <c r="L84" s="206">
        <v>1.63</v>
      </c>
      <c r="M84" s="206">
        <v>1.1599999999999999</v>
      </c>
      <c r="N84" s="206">
        <v>1.87</v>
      </c>
      <c r="O84" s="206">
        <v>2.66</v>
      </c>
      <c r="P84" s="206">
        <v>0.99</v>
      </c>
      <c r="Q84" s="206">
        <v>-0.32</v>
      </c>
      <c r="R84" s="206">
        <v>0.09</v>
      </c>
      <c r="S84" s="206">
        <v>0.17</v>
      </c>
      <c r="T84" s="206">
        <v>1.41</v>
      </c>
      <c r="U84" s="206">
        <v>3.32</v>
      </c>
      <c r="V84" s="206">
        <v>0.28999999999999998</v>
      </c>
      <c r="W84" s="206">
        <v>0.98</v>
      </c>
      <c r="X84" s="206">
        <v>1.56</v>
      </c>
      <c r="Y84" s="206">
        <v>0</v>
      </c>
      <c r="Z84" s="206">
        <v>4.63</v>
      </c>
      <c r="AA84" s="206">
        <v>1.43</v>
      </c>
      <c r="AB84" s="206">
        <v>0</v>
      </c>
      <c r="AC84" s="206">
        <v>20.03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23.82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36.729999999999997</v>
      </c>
      <c r="J85" s="206">
        <v>0.91</v>
      </c>
      <c r="K85" s="206">
        <v>9.25</v>
      </c>
      <c r="L85" s="206">
        <v>1.63</v>
      </c>
      <c r="M85" s="206">
        <v>1.1599999999999999</v>
      </c>
      <c r="N85" s="206">
        <v>1.87</v>
      </c>
      <c r="O85" s="206">
        <v>2.66</v>
      </c>
      <c r="P85" s="206">
        <v>0.99</v>
      </c>
      <c r="Q85" s="206">
        <v>-0.32</v>
      </c>
      <c r="R85" s="206">
        <v>-6.73</v>
      </c>
      <c r="S85" s="206">
        <v>-11.66</v>
      </c>
      <c r="T85" s="206">
        <v>1.41</v>
      </c>
      <c r="U85" s="206">
        <v>3.32</v>
      </c>
      <c r="V85" s="206">
        <v>0.28999999999999998</v>
      </c>
      <c r="W85" s="206">
        <v>0.98</v>
      </c>
      <c r="X85" s="206">
        <v>1.56</v>
      </c>
      <c r="Y85" s="206">
        <v>0</v>
      </c>
      <c r="Z85" s="206">
        <v>4.63</v>
      </c>
      <c r="AA85" s="206">
        <v>1.43</v>
      </c>
      <c r="AB85" s="206">
        <v>0</v>
      </c>
      <c r="AC85" s="206">
        <v>20.03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23.82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36.729999999999997</v>
      </c>
      <c r="J86" s="206">
        <v>0.91</v>
      </c>
      <c r="K86" s="206">
        <v>9.25</v>
      </c>
      <c r="L86" s="206">
        <v>1.63</v>
      </c>
      <c r="M86" s="206">
        <v>1.1599999999999999</v>
      </c>
      <c r="N86" s="206">
        <v>1.87</v>
      </c>
      <c r="O86" s="206">
        <v>2.66</v>
      </c>
      <c r="P86" s="206">
        <v>0.99</v>
      </c>
      <c r="Q86" s="206">
        <v>-0.32</v>
      </c>
      <c r="R86" s="206">
        <v>-6.73</v>
      </c>
      <c r="S86" s="206">
        <v>-11.66</v>
      </c>
      <c r="T86" s="206">
        <v>1.41</v>
      </c>
      <c r="U86" s="206">
        <v>3.32</v>
      </c>
      <c r="V86" s="206">
        <v>0.28999999999999998</v>
      </c>
      <c r="W86" s="206">
        <v>0.98</v>
      </c>
      <c r="X86" s="206">
        <v>1.56</v>
      </c>
      <c r="Y86" s="206">
        <v>0</v>
      </c>
      <c r="Z86" s="206">
        <v>4.63</v>
      </c>
      <c r="AA86" s="206">
        <v>1.43</v>
      </c>
      <c r="AB86" s="206">
        <v>0</v>
      </c>
      <c r="AC86" s="206">
        <v>20.03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23.82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36.729999999999997</v>
      </c>
      <c r="J87" s="206">
        <v>0.91</v>
      </c>
      <c r="K87" s="206">
        <v>9.24</v>
      </c>
      <c r="L87" s="206">
        <v>1.63</v>
      </c>
      <c r="M87" s="206">
        <v>1.1599999999999999</v>
      </c>
      <c r="N87" s="206">
        <v>1.87</v>
      </c>
      <c r="O87" s="206">
        <v>2.66</v>
      </c>
      <c r="P87" s="206">
        <v>0.99</v>
      </c>
      <c r="Q87" s="206">
        <v>-0.32</v>
      </c>
      <c r="R87" s="206">
        <v>-6.73</v>
      </c>
      <c r="S87" s="206">
        <v>-11.66</v>
      </c>
      <c r="T87" s="206">
        <v>1.41</v>
      </c>
      <c r="U87" s="206">
        <v>3.32</v>
      </c>
      <c r="V87" s="206">
        <v>0.28999999999999998</v>
      </c>
      <c r="W87" s="206">
        <v>1.23</v>
      </c>
      <c r="X87" s="206">
        <v>1.56</v>
      </c>
      <c r="Y87" s="206">
        <v>0</v>
      </c>
      <c r="Z87" s="206">
        <v>4.63</v>
      </c>
      <c r="AA87" s="206">
        <v>1.43</v>
      </c>
      <c r="AB87" s="206">
        <v>0</v>
      </c>
      <c r="AC87" s="206">
        <v>20.03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23.82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36.729999999999997</v>
      </c>
      <c r="J88" s="206">
        <v>0.91</v>
      </c>
      <c r="K88" s="206">
        <v>9.25</v>
      </c>
      <c r="L88" s="206">
        <v>1.63</v>
      </c>
      <c r="M88" s="206">
        <v>1.1599999999999999</v>
      </c>
      <c r="N88" s="206">
        <v>1.87</v>
      </c>
      <c r="O88" s="206">
        <v>2.66</v>
      </c>
      <c r="P88" s="206">
        <v>0.99</v>
      </c>
      <c r="Q88" s="206">
        <v>-0.32</v>
      </c>
      <c r="R88" s="206">
        <v>-6.73</v>
      </c>
      <c r="S88" s="206">
        <v>-11.66</v>
      </c>
      <c r="T88" s="206">
        <v>1.41</v>
      </c>
      <c r="U88" s="206">
        <v>3.32</v>
      </c>
      <c r="V88" s="206">
        <v>0.28999999999999998</v>
      </c>
      <c r="W88" s="206">
        <v>1.23</v>
      </c>
      <c r="X88" s="206">
        <v>1.56</v>
      </c>
      <c r="Y88" s="206">
        <v>0</v>
      </c>
      <c r="Z88" s="206">
        <v>4.63</v>
      </c>
      <c r="AA88" s="206">
        <v>1.43</v>
      </c>
      <c r="AB88" s="206">
        <v>0</v>
      </c>
      <c r="AC88" s="206">
        <v>20.03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17.36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36.729999999999997</v>
      </c>
      <c r="J89" s="206">
        <v>0.91</v>
      </c>
      <c r="K89" s="206">
        <v>9.25</v>
      </c>
      <c r="L89" s="206">
        <v>1.63</v>
      </c>
      <c r="M89" s="206">
        <v>1.1599999999999999</v>
      </c>
      <c r="N89" s="206">
        <v>1.87</v>
      </c>
      <c r="O89" s="206">
        <v>2.66</v>
      </c>
      <c r="P89" s="206">
        <v>0.99</v>
      </c>
      <c r="Q89" s="206">
        <v>-0.32</v>
      </c>
      <c r="R89" s="206">
        <v>-6.73</v>
      </c>
      <c r="S89" s="206">
        <v>-11.66</v>
      </c>
      <c r="T89" s="206">
        <v>1.41</v>
      </c>
      <c r="U89" s="206">
        <v>3.32</v>
      </c>
      <c r="V89" s="206">
        <v>0.28999999999999998</v>
      </c>
      <c r="W89" s="206">
        <v>0.74</v>
      </c>
      <c r="X89" s="206">
        <v>1.56</v>
      </c>
      <c r="Y89" s="206">
        <v>0</v>
      </c>
      <c r="Z89" s="206">
        <v>4.63</v>
      </c>
      <c r="AA89" s="206">
        <v>1.43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17.36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36.729999999999997</v>
      </c>
      <c r="J90" s="206">
        <v>0.91</v>
      </c>
      <c r="K90" s="206">
        <v>9.25</v>
      </c>
      <c r="L90" s="206">
        <v>1.63</v>
      </c>
      <c r="M90" s="206">
        <v>1.1599999999999999</v>
      </c>
      <c r="N90" s="206">
        <v>1.87</v>
      </c>
      <c r="O90" s="206">
        <v>2.66</v>
      </c>
      <c r="P90" s="206">
        <v>0.99</v>
      </c>
      <c r="Q90" s="206">
        <v>-0.32</v>
      </c>
      <c r="R90" s="206">
        <v>-6.73</v>
      </c>
      <c r="S90" s="206">
        <v>-11.66</v>
      </c>
      <c r="T90" s="206">
        <v>1.41</v>
      </c>
      <c r="U90" s="206">
        <v>3.32</v>
      </c>
      <c r="V90" s="206">
        <v>0.28999999999999998</v>
      </c>
      <c r="W90" s="206">
        <v>0.74</v>
      </c>
      <c r="X90" s="206">
        <v>1.56</v>
      </c>
      <c r="Y90" s="206">
        <v>0</v>
      </c>
      <c r="Z90" s="206">
        <v>4.63</v>
      </c>
      <c r="AA90" s="206">
        <v>1.43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17.36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37.11</v>
      </c>
      <c r="J91" s="206">
        <v>0.91</v>
      </c>
      <c r="K91" s="206">
        <v>9.25</v>
      </c>
      <c r="L91" s="206">
        <v>1.63</v>
      </c>
      <c r="M91" s="206">
        <v>1.1599999999999999</v>
      </c>
      <c r="N91" s="206">
        <v>1.87</v>
      </c>
      <c r="O91" s="206">
        <v>2.66</v>
      </c>
      <c r="P91" s="206">
        <v>0.99</v>
      </c>
      <c r="Q91" s="206">
        <v>-3.93</v>
      </c>
      <c r="R91" s="206">
        <v>-8.98</v>
      </c>
      <c r="S91" s="206">
        <v>-16.07</v>
      </c>
      <c r="T91" s="206">
        <v>1.41</v>
      </c>
      <c r="U91" s="206">
        <v>3.32</v>
      </c>
      <c r="V91" s="206">
        <v>0</v>
      </c>
      <c r="W91" s="206">
        <v>0.74</v>
      </c>
      <c r="X91" s="206">
        <v>1.56</v>
      </c>
      <c r="Y91" s="206">
        <v>0</v>
      </c>
      <c r="Z91" s="206">
        <v>4.63</v>
      </c>
      <c r="AA91" s="206">
        <v>1.43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37.11</v>
      </c>
      <c r="J92" s="206">
        <v>0.91</v>
      </c>
      <c r="K92" s="206">
        <v>9.25</v>
      </c>
      <c r="L92" s="206">
        <v>1.63</v>
      </c>
      <c r="M92" s="206">
        <v>1.1599999999999999</v>
      </c>
      <c r="N92" s="206">
        <v>1.87</v>
      </c>
      <c r="O92" s="206">
        <v>2.66</v>
      </c>
      <c r="P92" s="206">
        <v>0.99</v>
      </c>
      <c r="Q92" s="206">
        <v>-4.07</v>
      </c>
      <c r="R92" s="206">
        <v>-8.98</v>
      </c>
      <c r="S92" s="206">
        <v>-16.07</v>
      </c>
      <c r="T92" s="206">
        <v>1.41</v>
      </c>
      <c r="U92" s="206">
        <v>3.32</v>
      </c>
      <c r="V92" s="206">
        <v>0.28999999999999998</v>
      </c>
      <c r="W92" s="206">
        <v>0.74</v>
      </c>
      <c r="X92" s="206">
        <v>1.56</v>
      </c>
      <c r="Y92" s="206">
        <v>0</v>
      </c>
      <c r="Z92" s="206">
        <v>4.63</v>
      </c>
      <c r="AA92" s="206">
        <v>1.43</v>
      </c>
      <c r="AB92" s="206">
        <v>0</v>
      </c>
      <c r="AC92" s="206">
        <v>20.03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37.11</v>
      </c>
      <c r="J93" s="206">
        <v>0.91</v>
      </c>
      <c r="K93" s="206">
        <v>9.25</v>
      </c>
      <c r="L93" s="206">
        <v>1.63</v>
      </c>
      <c r="M93" s="206">
        <v>1.1599999999999999</v>
      </c>
      <c r="N93" s="206">
        <v>1.87</v>
      </c>
      <c r="O93" s="206">
        <v>2.66</v>
      </c>
      <c r="P93" s="206">
        <v>0.99</v>
      </c>
      <c r="Q93" s="206">
        <v>-4.07</v>
      </c>
      <c r="R93" s="206">
        <v>-17.09</v>
      </c>
      <c r="S93" s="206">
        <v>-9.15</v>
      </c>
      <c r="T93" s="206">
        <v>1.41</v>
      </c>
      <c r="U93" s="206">
        <v>3.32</v>
      </c>
      <c r="V93" s="206">
        <v>0.28999999999999998</v>
      </c>
      <c r="W93" s="206">
        <v>0.74</v>
      </c>
      <c r="X93" s="206">
        <v>1.56</v>
      </c>
      <c r="Y93" s="206">
        <v>0</v>
      </c>
      <c r="Z93" s="206">
        <v>4.63</v>
      </c>
      <c r="AA93" s="206">
        <v>1.43</v>
      </c>
      <c r="AB93" s="206">
        <v>0</v>
      </c>
      <c r="AC93" s="206">
        <v>20.03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37.11</v>
      </c>
      <c r="J94" s="206">
        <v>0.91</v>
      </c>
      <c r="K94" s="206">
        <v>9.25</v>
      </c>
      <c r="L94" s="206">
        <v>4.42</v>
      </c>
      <c r="M94" s="206">
        <v>1.1599999999999999</v>
      </c>
      <c r="N94" s="206">
        <v>1.87</v>
      </c>
      <c r="O94" s="206">
        <v>2.66</v>
      </c>
      <c r="P94" s="206">
        <v>0.99</v>
      </c>
      <c r="Q94" s="206">
        <v>-4.07</v>
      </c>
      <c r="R94" s="206">
        <v>-0.22</v>
      </c>
      <c r="S94" s="206">
        <v>1.58</v>
      </c>
      <c r="T94" s="206">
        <v>1.41</v>
      </c>
      <c r="U94" s="206">
        <v>3.32</v>
      </c>
      <c r="V94" s="206">
        <v>7.97</v>
      </c>
      <c r="W94" s="206">
        <v>0.74</v>
      </c>
      <c r="X94" s="206">
        <v>1.56</v>
      </c>
      <c r="Y94" s="206">
        <v>0</v>
      </c>
      <c r="Z94" s="206">
        <v>4.63</v>
      </c>
      <c r="AA94" s="206">
        <v>1.43</v>
      </c>
      <c r="AB94" s="206">
        <v>0</v>
      </c>
      <c r="AC94" s="206">
        <v>20.03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37.11</v>
      </c>
      <c r="J95" s="206">
        <v>0.91</v>
      </c>
      <c r="K95" s="206">
        <v>9.25</v>
      </c>
      <c r="L95" s="206">
        <v>4.42</v>
      </c>
      <c r="M95" s="206">
        <v>1.1599999999999999</v>
      </c>
      <c r="N95" s="206">
        <v>1.87</v>
      </c>
      <c r="O95" s="206">
        <v>2.66</v>
      </c>
      <c r="P95" s="206">
        <v>0.99</v>
      </c>
      <c r="Q95" s="206">
        <v>-4.07</v>
      </c>
      <c r="R95" s="206">
        <v>-0.22</v>
      </c>
      <c r="S95" s="206">
        <v>1.58</v>
      </c>
      <c r="T95" s="206">
        <v>1.41</v>
      </c>
      <c r="U95" s="206">
        <v>3.32</v>
      </c>
      <c r="V95" s="206">
        <v>7.97</v>
      </c>
      <c r="W95" s="206">
        <v>7.85</v>
      </c>
      <c r="X95" s="206">
        <v>1.56</v>
      </c>
      <c r="Y95" s="206">
        <v>0</v>
      </c>
      <c r="Z95" s="206">
        <v>4.63</v>
      </c>
      <c r="AA95" s="206">
        <v>20.34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37.11</v>
      </c>
      <c r="J96" s="206">
        <v>0.91</v>
      </c>
      <c r="K96" s="206">
        <v>9.25</v>
      </c>
      <c r="L96" s="206">
        <v>4.42</v>
      </c>
      <c r="M96" s="206">
        <v>1.1599999999999999</v>
      </c>
      <c r="N96" s="206">
        <v>1.87</v>
      </c>
      <c r="O96" s="206">
        <v>2.66</v>
      </c>
      <c r="P96" s="206">
        <v>0.99</v>
      </c>
      <c r="Q96" s="206">
        <v>-4.07</v>
      </c>
      <c r="R96" s="206">
        <v>-0.22</v>
      </c>
      <c r="S96" s="206">
        <v>1.58</v>
      </c>
      <c r="T96" s="206">
        <v>1.41</v>
      </c>
      <c r="U96" s="206">
        <v>3.32</v>
      </c>
      <c r="V96" s="206">
        <v>7.97</v>
      </c>
      <c r="W96" s="206">
        <v>15.56</v>
      </c>
      <c r="X96" s="206">
        <v>23.91</v>
      </c>
      <c r="Y96" s="206">
        <v>0</v>
      </c>
      <c r="Z96" s="206">
        <v>4.63</v>
      </c>
      <c r="AA96" s="206">
        <v>20.34</v>
      </c>
      <c r="AB96" s="206">
        <v>0</v>
      </c>
      <c r="AC96" s="206">
        <v>20.03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37.11</v>
      </c>
      <c r="J97" s="206">
        <v>0.91</v>
      </c>
      <c r="K97" s="206">
        <v>9.25</v>
      </c>
      <c r="L97" s="206">
        <v>4.42</v>
      </c>
      <c r="M97" s="206">
        <v>1.1599999999999999</v>
      </c>
      <c r="N97" s="206">
        <v>1.87</v>
      </c>
      <c r="O97" s="206">
        <v>2.66</v>
      </c>
      <c r="P97" s="206">
        <v>0.99</v>
      </c>
      <c r="Q97" s="206">
        <v>-4.07</v>
      </c>
      <c r="R97" s="206">
        <v>-0.22</v>
      </c>
      <c r="S97" s="206">
        <v>1.58</v>
      </c>
      <c r="T97" s="206">
        <v>1.41</v>
      </c>
      <c r="U97" s="206">
        <v>3.32</v>
      </c>
      <c r="V97" s="206">
        <v>7.97</v>
      </c>
      <c r="W97" s="206">
        <v>15.56</v>
      </c>
      <c r="X97" s="206">
        <v>23.91</v>
      </c>
      <c r="Y97" s="206">
        <v>0</v>
      </c>
      <c r="Z97" s="206">
        <v>4.63</v>
      </c>
      <c r="AA97" s="206">
        <v>20.34</v>
      </c>
      <c r="AB97" s="206">
        <v>0</v>
      </c>
      <c r="AC97" s="206">
        <v>20.03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37.11</v>
      </c>
      <c r="J98" s="206">
        <v>0.91</v>
      </c>
      <c r="K98" s="206">
        <v>9.25</v>
      </c>
      <c r="L98" s="206">
        <v>4.42</v>
      </c>
      <c r="M98" s="206">
        <v>1.1599999999999999</v>
      </c>
      <c r="N98" s="206">
        <v>1.87</v>
      </c>
      <c r="O98" s="206">
        <v>2.66</v>
      </c>
      <c r="P98" s="206">
        <v>0.99</v>
      </c>
      <c r="Q98" s="206">
        <v>-4.07</v>
      </c>
      <c r="R98" s="206">
        <v>-0.22</v>
      </c>
      <c r="S98" s="206">
        <v>1.58</v>
      </c>
      <c r="T98" s="206">
        <v>1.41</v>
      </c>
      <c r="U98" s="206">
        <v>3.32</v>
      </c>
      <c r="V98" s="206">
        <v>7.97</v>
      </c>
      <c r="W98" s="206">
        <v>15.56</v>
      </c>
      <c r="X98" s="206">
        <v>23.91</v>
      </c>
      <c r="Y98" s="206">
        <v>0</v>
      </c>
      <c r="Z98" s="206">
        <v>4.63</v>
      </c>
      <c r="AA98" s="206">
        <v>20.34</v>
      </c>
      <c r="AB98" s="206">
        <v>0</v>
      </c>
      <c r="AC98" s="206">
        <v>20.03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2.8875000000000003E-3</v>
      </c>
      <c r="E99">
        <f t="shared" si="0"/>
        <v>0</v>
      </c>
      <c r="F99">
        <f t="shared" si="0"/>
        <v>0</v>
      </c>
      <c r="G99">
        <f t="shared" si="0"/>
        <v>0.10872999999999997</v>
      </c>
      <c r="H99">
        <f t="shared" si="0"/>
        <v>0</v>
      </c>
      <c r="I99">
        <f t="shared" si="0"/>
        <v>0.79453250000000086</v>
      </c>
      <c r="J99">
        <f t="shared" si="0"/>
        <v>2.4122499999999963E-2</v>
      </c>
      <c r="K99">
        <f t="shared" si="0"/>
        <v>2.5547274999999989</v>
      </c>
      <c r="L99">
        <f t="shared" si="0"/>
        <v>6.0817499999999927E-2</v>
      </c>
      <c r="M99">
        <f t="shared" si="0"/>
        <v>0.11062500000000046</v>
      </c>
      <c r="N99">
        <f t="shared" si="0"/>
        <v>0.22414500000000021</v>
      </c>
      <c r="O99">
        <f t="shared" si="0"/>
        <v>0.36981000000000153</v>
      </c>
      <c r="P99">
        <f t="shared" si="0"/>
        <v>7.1295000000000039E-2</v>
      </c>
      <c r="Q99">
        <f t="shared" si="0"/>
        <v>0.11324499999999998</v>
      </c>
      <c r="R99">
        <f t="shared" si="0"/>
        <v>1.5782500000000102E-2</v>
      </c>
      <c r="S99">
        <f t="shared" si="0"/>
        <v>1.6869999999999833E-2</v>
      </c>
      <c r="T99">
        <f t="shared" si="0"/>
        <v>3.383999999999994E-2</v>
      </c>
      <c r="U99">
        <f t="shared" si="0"/>
        <v>7.9679999999999876E-2</v>
      </c>
      <c r="V99">
        <f t="shared" si="0"/>
        <v>6.9544999999999885E-2</v>
      </c>
      <c r="W99">
        <f t="shared" si="0"/>
        <v>0.10515250000000027</v>
      </c>
      <c r="X99">
        <f t="shared" si="0"/>
        <v>0.16417999999999955</v>
      </c>
      <c r="Y99">
        <f t="shared" si="0"/>
        <v>0</v>
      </c>
      <c r="Z99">
        <f t="shared" si="0"/>
        <v>0.46277500000000205</v>
      </c>
      <c r="AA99">
        <f t="shared" si="0"/>
        <v>0.14985750000000003</v>
      </c>
      <c r="AB99">
        <f t="shared" si="0"/>
        <v>0</v>
      </c>
      <c r="AC99">
        <f t="shared" si="0"/>
        <v>0.49656750000000011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0.4326849999999996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8.82</v>
      </c>
      <c r="H3" s="206">
        <v>0</v>
      </c>
      <c r="I3" s="206">
        <v>21.46</v>
      </c>
      <c r="J3" s="206">
        <v>0.53</v>
      </c>
      <c r="K3" s="206">
        <v>78.349999999999994</v>
      </c>
      <c r="L3" s="206">
        <v>29.55</v>
      </c>
      <c r="M3" s="206">
        <v>0</v>
      </c>
      <c r="N3" s="206">
        <v>1.08</v>
      </c>
      <c r="O3" s="206">
        <v>1.82</v>
      </c>
      <c r="P3" s="206">
        <v>2.4700000000000002</v>
      </c>
      <c r="Q3" s="206">
        <v>5.54</v>
      </c>
      <c r="R3" s="206">
        <v>2.38</v>
      </c>
      <c r="S3" s="206">
        <v>3.48</v>
      </c>
      <c r="T3" s="206">
        <v>1.41</v>
      </c>
      <c r="U3" s="206">
        <v>8.61</v>
      </c>
      <c r="V3" s="206">
        <v>4.6100000000000003</v>
      </c>
      <c r="W3" s="206">
        <v>7.4</v>
      </c>
      <c r="X3" s="206">
        <v>17.27</v>
      </c>
      <c r="Y3" s="206">
        <v>0</v>
      </c>
      <c r="Z3" s="206">
        <v>41.76</v>
      </c>
      <c r="AA3" s="206">
        <v>13.27</v>
      </c>
      <c r="AB3" s="206">
        <v>0</v>
      </c>
      <c r="AC3" s="206">
        <v>11.1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10.039999999999999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8.82</v>
      </c>
      <c r="H4" s="206">
        <v>0</v>
      </c>
      <c r="I4" s="206">
        <v>21.46</v>
      </c>
      <c r="J4" s="206">
        <v>0.53</v>
      </c>
      <c r="K4" s="206">
        <v>78.34</v>
      </c>
      <c r="L4" s="206">
        <v>29.55</v>
      </c>
      <c r="M4" s="206">
        <v>0</v>
      </c>
      <c r="N4" s="206">
        <v>1.08</v>
      </c>
      <c r="O4" s="206">
        <v>1.82</v>
      </c>
      <c r="P4" s="206">
        <v>2.4700000000000002</v>
      </c>
      <c r="Q4" s="206">
        <v>5.54</v>
      </c>
      <c r="R4" s="206">
        <v>2.38</v>
      </c>
      <c r="S4" s="206">
        <v>3.48</v>
      </c>
      <c r="T4" s="206">
        <v>1.41</v>
      </c>
      <c r="U4" s="206">
        <v>8.61</v>
      </c>
      <c r="V4" s="206">
        <v>4.6100000000000003</v>
      </c>
      <c r="W4" s="206">
        <v>7.4</v>
      </c>
      <c r="X4" s="206">
        <v>17.27</v>
      </c>
      <c r="Y4" s="206">
        <v>0</v>
      </c>
      <c r="Z4" s="206">
        <v>41.76</v>
      </c>
      <c r="AA4" s="206">
        <v>13.27</v>
      </c>
      <c r="AB4" s="206">
        <v>0</v>
      </c>
      <c r="AC4" s="206">
        <v>11.1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10.039999999999999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8.82</v>
      </c>
      <c r="H5" s="206">
        <v>0</v>
      </c>
      <c r="I5" s="206">
        <v>21.46</v>
      </c>
      <c r="J5" s="206">
        <v>0.53</v>
      </c>
      <c r="K5" s="206">
        <v>78.349999999999994</v>
      </c>
      <c r="L5" s="206">
        <v>29.55</v>
      </c>
      <c r="M5" s="206">
        <v>0</v>
      </c>
      <c r="N5" s="206">
        <v>1.08</v>
      </c>
      <c r="O5" s="206">
        <v>1.82</v>
      </c>
      <c r="P5" s="206">
        <v>2.4700000000000002</v>
      </c>
      <c r="Q5" s="206">
        <v>5.54</v>
      </c>
      <c r="R5" s="206">
        <v>2.38</v>
      </c>
      <c r="S5" s="206">
        <v>3.48</v>
      </c>
      <c r="T5" s="206">
        <v>1.41</v>
      </c>
      <c r="U5" s="206">
        <v>8.61</v>
      </c>
      <c r="V5" s="206">
        <v>4.6100000000000003</v>
      </c>
      <c r="W5" s="206">
        <v>7.4</v>
      </c>
      <c r="X5" s="206">
        <v>17.27</v>
      </c>
      <c r="Y5" s="206">
        <v>0</v>
      </c>
      <c r="Z5" s="206">
        <v>41.76</v>
      </c>
      <c r="AA5" s="206">
        <v>13.27</v>
      </c>
      <c r="AB5" s="206">
        <v>0</v>
      </c>
      <c r="AC5" s="206">
        <v>11.1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10.039999999999999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8.82</v>
      </c>
      <c r="H6" s="206">
        <v>0</v>
      </c>
      <c r="I6" s="206">
        <v>21.46</v>
      </c>
      <c r="J6" s="206">
        <v>0.53</v>
      </c>
      <c r="K6" s="206">
        <v>78.34</v>
      </c>
      <c r="L6" s="206">
        <v>29.55</v>
      </c>
      <c r="M6" s="206">
        <v>0</v>
      </c>
      <c r="N6" s="206">
        <v>1.08</v>
      </c>
      <c r="O6" s="206">
        <v>1.82</v>
      </c>
      <c r="P6" s="206">
        <v>2.4700000000000002</v>
      </c>
      <c r="Q6" s="206">
        <v>5.54</v>
      </c>
      <c r="R6" s="206">
        <v>2.38</v>
      </c>
      <c r="S6" s="206">
        <v>3.48</v>
      </c>
      <c r="T6" s="206">
        <v>1.41</v>
      </c>
      <c r="U6" s="206">
        <v>8.61</v>
      </c>
      <c r="V6" s="206">
        <v>4.6100000000000003</v>
      </c>
      <c r="W6" s="206">
        <v>7.4</v>
      </c>
      <c r="X6" s="206">
        <v>17.27</v>
      </c>
      <c r="Y6" s="206">
        <v>0</v>
      </c>
      <c r="Z6" s="206">
        <v>41.76</v>
      </c>
      <c r="AA6" s="206">
        <v>13.27</v>
      </c>
      <c r="AB6" s="206">
        <v>0</v>
      </c>
      <c r="AC6" s="206">
        <v>11.1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10.039999999999999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8.82</v>
      </c>
      <c r="H7" s="206">
        <v>0</v>
      </c>
      <c r="I7" s="206">
        <v>21.46</v>
      </c>
      <c r="J7" s="206">
        <v>0</v>
      </c>
      <c r="K7" s="206">
        <v>78.349999999999994</v>
      </c>
      <c r="L7" s="206">
        <v>29.55</v>
      </c>
      <c r="M7" s="206">
        <v>0</v>
      </c>
      <c r="N7" s="206">
        <v>1.08</v>
      </c>
      <c r="O7" s="206">
        <v>1.82</v>
      </c>
      <c r="P7" s="206">
        <v>2.4700000000000002</v>
      </c>
      <c r="Q7" s="206">
        <v>5.54</v>
      </c>
      <c r="R7" s="206">
        <v>2.38</v>
      </c>
      <c r="S7" s="206">
        <v>3.48</v>
      </c>
      <c r="T7" s="206">
        <v>1.41</v>
      </c>
      <c r="U7" s="206">
        <v>8.61</v>
      </c>
      <c r="V7" s="206">
        <v>4.6100000000000003</v>
      </c>
      <c r="W7" s="206">
        <v>7.4</v>
      </c>
      <c r="X7" s="206">
        <v>17.27</v>
      </c>
      <c r="Y7" s="206">
        <v>0</v>
      </c>
      <c r="Z7" s="206">
        <v>41.76</v>
      </c>
      <c r="AA7" s="206">
        <v>13.27</v>
      </c>
      <c r="AB7" s="206">
        <v>0</v>
      </c>
      <c r="AC7" s="206">
        <v>11.1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10.039999999999999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8.82</v>
      </c>
      <c r="H8" s="206">
        <v>0</v>
      </c>
      <c r="I8" s="206">
        <v>21.46</v>
      </c>
      <c r="J8" s="206">
        <v>0</v>
      </c>
      <c r="K8" s="206">
        <v>78.34</v>
      </c>
      <c r="L8" s="206">
        <v>29.55</v>
      </c>
      <c r="M8" s="206">
        <v>0</v>
      </c>
      <c r="N8" s="206">
        <v>1.08</v>
      </c>
      <c r="O8" s="206">
        <v>1.82</v>
      </c>
      <c r="P8" s="206">
        <v>2.4700000000000002</v>
      </c>
      <c r="Q8" s="206">
        <v>5.54</v>
      </c>
      <c r="R8" s="206">
        <v>2.38</v>
      </c>
      <c r="S8" s="206">
        <v>3.48</v>
      </c>
      <c r="T8" s="206">
        <v>1.41</v>
      </c>
      <c r="U8" s="206">
        <v>8.61</v>
      </c>
      <c r="V8" s="206">
        <v>4.6100000000000003</v>
      </c>
      <c r="W8" s="206">
        <v>7.4</v>
      </c>
      <c r="X8" s="206">
        <v>17.27</v>
      </c>
      <c r="Y8" s="206">
        <v>0</v>
      </c>
      <c r="Z8" s="206">
        <v>41.76</v>
      </c>
      <c r="AA8" s="206">
        <v>13.27</v>
      </c>
      <c r="AB8" s="206">
        <v>0</v>
      </c>
      <c r="AC8" s="206">
        <v>11.1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10.039999999999999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8.82</v>
      </c>
      <c r="H9" s="206">
        <v>0</v>
      </c>
      <c r="I9" s="206">
        <v>21.46</v>
      </c>
      <c r="J9" s="206">
        <v>0</v>
      </c>
      <c r="K9" s="206">
        <v>78.349999999999994</v>
      </c>
      <c r="L9" s="206">
        <v>29.55</v>
      </c>
      <c r="M9" s="206">
        <v>0</v>
      </c>
      <c r="N9" s="206">
        <v>1.08</v>
      </c>
      <c r="O9" s="206">
        <v>1.82</v>
      </c>
      <c r="P9" s="206">
        <v>2.4700000000000002</v>
      </c>
      <c r="Q9" s="206">
        <v>5.54</v>
      </c>
      <c r="R9" s="206">
        <v>2.38</v>
      </c>
      <c r="S9" s="206">
        <v>3.48</v>
      </c>
      <c r="T9" s="206">
        <v>1.41</v>
      </c>
      <c r="U9" s="206">
        <v>8.61</v>
      </c>
      <c r="V9" s="206">
        <v>4.6100000000000003</v>
      </c>
      <c r="W9" s="206">
        <v>7.4</v>
      </c>
      <c r="X9" s="206">
        <v>17.27</v>
      </c>
      <c r="Y9" s="206">
        <v>0</v>
      </c>
      <c r="Z9" s="206">
        <v>41.76</v>
      </c>
      <c r="AA9" s="206">
        <v>13.27</v>
      </c>
      <c r="AB9" s="206">
        <v>0</v>
      </c>
      <c r="AC9" s="206">
        <v>11.1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10.039999999999999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8.82</v>
      </c>
      <c r="H10" s="206">
        <v>0</v>
      </c>
      <c r="I10" s="206">
        <v>21.46</v>
      </c>
      <c r="J10" s="206">
        <v>0</v>
      </c>
      <c r="K10" s="206">
        <v>78.34</v>
      </c>
      <c r="L10" s="206">
        <v>29.55</v>
      </c>
      <c r="M10" s="206">
        <v>0</v>
      </c>
      <c r="N10" s="206">
        <v>1.08</v>
      </c>
      <c r="O10" s="206">
        <v>1.82</v>
      </c>
      <c r="P10" s="206">
        <v>2.4700000000000002</v>
      </c>
      <c r="Q10" s="206">
        <v>5.54</v>
      </c>
      <c r="R10" s="206">
        <v>2.38</v>
      </c>
      <c r="S10" s="206">
        <v>3.48</v>
      </c>
      <c r="T10" s="206">
        <v>1.41</v>
      </c>
      <c r="U10" s="206">
        <v>8.61</v>
      </c>
      <c r="V10" s="206">
        <v>4.6100000000000003</v>
      </c>
      <c r="W10" s="206">
        <v>7.4</v>
      </c>
      <c r="X10" s="206">
        <v>17.27</v>
      </c>
      <c r="Y10" s="206">
        <v>0</v>
      </c>
      <c r="Z10" s="206">
        <v>41.76</v>
      </c>
      <c r="AA10" s="206">
        <v>13.27</v>
      </c>
      <c r="AB10" s="206">
        <v>0</v>
      </c>
      <c r="AC10" s="206">
        <v>11.1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10.039999999999999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8.82</v>
      </c>
      <c r="H11" s="206">
        <v>0</v>
      </c>
      <c r="I11" s="206">
        <v>21.46</v>
      </c>
      <c r="J11" s="206">
        <v>0</v>
      </c>
      <c r="K11" s="206">
        <v>78.349999999999994</v>
      </c>
      <c r="L11" s="206">
        <v>29.55</v>
      </c>
      <c r="M11" s="206">
        <v>0</v>
      </c>
      <c r="N11" s="206">
        <v>0.89</v>
      </c>
      <c r="O11" s="206">
        <v>1.54</v>
      </c>
      <c r="P11" s="206">
        <v>2</v>
      </c>
      <c r="Q11" s="206">
        <v>5.54</v>
      </c>
      <c r="R11" s="206">
        <v>2.38</v>
      </c>
      <c r="S11" s="206">
        <v>3.7</v>
      </c>
      <c r="T11" s="206">
        <v>1.41</v>
      </c>
      <c r="U11" s="206">
        <v>8.61</v>
      </c>
      <c r="V11" s="206">
        <v>4.6100000000000003</v>
      </c>
      <c r="W11" s="206">
        <v>7.94</v>
      </c>
      <c r="X11" s="206">
        <v>17.27</v>
      </c>
      <c r="Y11" s="206">
        <v>0</v>
      </c>
      <c r="Z11" s="206">
        <v>41.76</v>
      </c>
      <c r="AA11" s="206">
        <v>13.27</v>
      </c>
      <c r="AB11" s="206">
        <v>0</v>
      </c>
      <c r="AC11" s="206">
        <v>11.1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10.039999999999999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8.82</v>
      </c>
      <c r="H12" s="206">
        <v>0</v>
      </c>
      <c r="I12" s="206">
        <v>21.46</v>
      </c>
      <c r="J12" s="206">
        <v>0</v>
      </c>
      <c r="K12" s="206">
        <v>78.34</v>
      </c>
      <c r="L12" s="206">
        <v>29.55</v>
      </c>
      <c r="M12" s="206">
        <v>0</v>
      </c>
      <c r="N12" s="206">
        <v>0.89</v>
      </c>
      <c r="O12" s="206">
        <v>1.54</v>
      </c>
      <c r="P12" s="206">
        <v>2</v>
      </c>
      <c r="Q12" s="206">
        <v>5.54</v>
      </c>
      <c r="R12" s="206">
        <v>2.38</v>
      </c>
      <c r="S12" s="206">
        <v>3.7</v>
      </c>
      <c r="T12" s="206">
        <v>1.41</v>
      </c>
      <c r="U12" s="206">
        <v>8.61</v>
      </c>
      <c r="V12" s="206">
        <v>4.6100000000000003</v>
      </c>
      <c r="W12" s="206">
        <v>7.94</v>
      </c>
      <c r="X12" s="206">
        <v>17.27</v>
      </c>
      <c r="Y12" s="206">
        <v>0</v>
      </c>
      <c r="Z12" s="206">
        <v>41.76</v>
      </c>
      <c r="AA12" s="206">
        <v>13.27</v>
      </c>
      <c r="AB12" s="206">
        <v>0</v>
      </c>
      <c r="AC12" s="206">
        <v>11.1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10.039999999999999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8.82</v>
      </c>
      <c r="H13" s="206">
        <v>0</v>
      </c>
      <c r="I13" s="206">
        <v>21.46</v>
      </c>
      <c r="J13" s="206">
        <v>0</v>
      </c>
      <c r="K13" s="206">
        <v>78.349999999999994</v>
      </c>
      <c r="L13" s="206">
        <v>29.55</v>
      </c>
      <c r="M13" s="206">
        <v>0</v>
      </c>
      <c r="N13" s="206">
        <v>1.08</v>
      </c>
      <c r="O13" s="206">
        <v>1.82</v>
      </c>
      <c r="P13" s="206">
        <v>2.4700000000000002</v>
      </c>
      <c r="Q13" s="206">
        <v>5.54</v>
      </c>
      <c r="R13" s="206">
        <v>2.38</v>
      </c>
      <c r="S13" s="206">
        <v>3.7</v>
      </c>
      <c r="T13" s="206">
        <v>1.41</v>
      </c>
      <c r="U13" s="206">
        <v>8.61</v>
      </c>
      <c r="V13" s="206">
        <v>4.6100000000000003</v>
      </c>
      <c r="W13" s="206">
        <v>7.94</v>
      </c>
      <c r="X13" s="206">
        <v>17.27</v>
      </c>
      <c r="Y13" s="206">
        <v>0</v>
      </c>
      <c r="Z13" s="206">
        <v>41.76</v>
      </c>
      <c r="AA13" s="206">
        <v>13.27</v>
      </c>
      <c r="AB13" s="206">
        <v>0</v>
      </c>
      <c r="AC13" s="206">
        <v>11.1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10.039999999999999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8.82</v>
      </c>
      <c r="H14" s="206">
        <v>0</v>
      </c>
      <c r="I14" s="206">
        <v>21.46</v>
      </c>
      <c r="J14" s="206">
        <v>0</v>
      </c>
      <c r="K14" s="206">
        <v>78.34</v>
      </c>
      <c r="L14" s="206">
        <v>29.55</v>
      </c>
      <c r="M14" s="206">
        <v>0</v>
      </c>
      <c r="N14" s="206">
        <v>1.08</v>
      </c>
      <c r="O14" s="206">
        <v>1.82</v>
      </c>
      <c r="P14" s="206">
        <v>2.4700000000000002</v>
      </c>
      <c r="Q14" s="206">
        <v>5.54</v>
      </c>
      <c r="R14" s="206">
        <v>2.38</v>
      </c>
      <c r="S14" s="206">
        <v>3.7</v>
      </c>
      <c r="T14" s="206">
        <v>1.41</v>
      </c>
      <c r="U14" s="206">
        <v>8.61</v>
      </c>
      <c r="V14" s="206">
        <v>4.6100000000000003</v>
      </c>
      <c r="W14" s="206">
        <v>7.94</v>
      </c>
      <c r="X14" s="206">
        <v>17.27</v>
      </c>
      <c r="Y14" s="206">
        <v>0</v>
      </c>
      <c r="Z14" s="206">
        <v>41.76</v>
      </c>
      <c r="AA14" s="206">
        <v>13.27</v>
      </c>
      <c r="AB14" s="206">
        <v>0</v>
      </c>
      <c r="AC14" s="206">
        <v>11.1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10.039999999999999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8.82</v>
      </c>
      <c r="H15" s="206">
        <v>0</v>
      </c>
      <c r="I15" s="206">
        <v>21.46</v>
      </c>
      <c r="J15" s="206">
        <v>0</v>
      </c>
      <c r="K15" s="206">
        <v>78.349999999999994</v>
      </c>
      <c r="L15" s="206">
        <v>29.55</v>
      </c>
      <c r="M15" s="206">
        <v>0</v>
      </c>
      <c r="N15" s="206">
        <v>1.08</v>
      </c>
      <c r="O15" s="206">
        <v>1.82</v>
      </c>
      <c r="P15" s="206">
        <v>2.4700000000000002</v>
      </c>
      <c r="Q15" s="206">
        <v>5.54</v>
      </c>
      <c r="R15" s="206">
        <v>2.38</v>
      </c>
      <c r="S15" s="206">
        <v>3.7</v>
      </c>
      <c r="T15" s="206">
        <v>1.41</v>
      </c>
      <c r="U15" s="206">
        <v>8.61</v>
      </c>
      <c r="V15" s="206">
        <v>4.6100000000000003</v>
      </c>
      <c r="W15" s="206">
        <v>7.94</v>
      </c>
      <c r="X15" s="206">
        <v>17.27</v>
      </c>
      <c r="Y15" s="206">
        <v>0</v>
      </c>
      <c r="Z15" s="206">
        <v>41.76</v>
      </c>
      <c r="AA15" s="206">
        <v>13.27</v>
      </c>
      <c r="AB15" s="206">
        <v>0</v>
      </c>
      <c r="AC15" s="206">
        <v>11.1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10.039999999999999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8.82</v>
      </c>
      <c r="H16" s="206">
        <v>0</v>
      </c>
      <c r="I16" s="206">
        <v>21.46</v>
      </c>
      <c r="J16" s="206">
        <v>0</v>
      </c>
      <c r="K16" s="206">
        <v>78.34</v>
      </c>
      <c r="L16" s="206">
        <v>29.55</v>
      </c>
      <c r="M16" s="206">
        <v>0</v>
      </c>
      <c r="N16" s="206">
        <v>1.08</v>
      </c>
      <c r="O16" s="206">
        <v>1.82</v>
      </c>
      <c r="P16" s="206">
        <v>2.4700000000000002</v>
      </c>
      <c r="Q16" s="206">
        <v>5.54</v>
      </c>
      <c r="R16" s="206">
        <v>2.38</v>
      </c>
      <c r="S16" s="206">
        <v>3.7</v>
      </c>
      <c r="T16" s="206">
        <v>1.41</v>
      </c>
      <c r="U16" s="206">
        <v>8.61</v>
      </c>
      <c r="V16" s="206">
        <v>4.6100000000000003</v>
      </c>
      <c r="W16" s="206">
        <v>7.94</v>
      </c>
      <c r="X16" s="206">
        <v>17.27</v>
      </c>
      <c r="Y16" s="206">
        <v>0</v>
      </c>
      <c r="Z16" s="206">
        <v>41.76</v>
      </c>
      <c r="AA16" s="206">
        <v>13.27</v>
      </c>
      <c r="AB16" s="206">
        <v>0</v>
      </c>
      <c r="AC16" s="206">
        <v>11.1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10.039999999999999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8.82</v>
      </c>
      <c r="H17" s="206">
        <v>0</v>
      </c>
      <c r="I17" s="206">
        <v>21.46</v>
      </c>
      <c r="J17" s="206">
        <v>0</v>
      </c>
      <c r="K17" s="206">
        <v>78.349999999999994</v>
      </c>
      <c r="L17" s="206">
        <v>29.55</v>
      </c>
      <c r="M17" s="206">
        <v>0</v>
      </c>
      <c r="N17" s="206">
        <v>1.08</v>
      </c>
      <c r="O17" s="206">
        <v>1.82</v>
      </c>
      <c r="P17" s="206">
        <v>2.4700000000000002</v>
      </c>
      <c r="Q17" s="206">
        <v>5.54</v>
      </c>
      <c r="R17" s="206">
        <v>2.38</v>
      </c>
      <c r="S17" s="206">
        <v>3.7</v>
      </c>
      <c r="T17" s="206">
        <v>1.41</v>
      </c>
      <c r="U17" s="206">
        <v>8.61</v>
      </c>
      <c r="V17" s="206">
        <v>4.6100000000000003</v>
      </c>
      <c r="W17" s="206">
        <v>7.94</v>
      </c>
      <c r="X17" s="206">
        <v>17.27</v>
      </c>
      <c r="Y17" s="206">
        <v>0</v>
      </c>
      <c r="Z17" s="206">
        <v>41.76</v>
      </c>
      <c r="AA17" s="206">
        <v>13.27</v>
      </c>
      <c r="AB17" s="206">
        <v>0</v>
      </c>
      <c r="AC17" s="206">
        <v>11.1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10.039999999999999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8.82</v>
      </c>
      <c r="H18" s="206">
        <v>0</v>
      </c>
      <c r="I18" s="206">
        <v>21.46</v>
      </c>
      <c r="J18" s="206">
        <v>0</v>
      </c>
      <c r="K18" s="206">
        <v>78.34</v>
      </c>
      <c r="L18" s="206">
        <v>29.55</v>
      </c>
      <c r="M18" s="206">
        <v>0</v>
      </c>
      <c r="N18" s="206">
        <v>1.08</v>
      </c>
      <c r="O18" s="206">
        <v>1.82</v>
      </c>
      <c r="P18" s="206">
        <v>2.4700000000000002</v>
      </c>
      <c r="Q18" s="206">
        <v>5.54</v>
      </c>
      <c r="R18" s="206">
        <v>2.38</v>
      </c>
      <c r="S18" s="206">
        <v>3.7</v>
      </c>
      <c r="T18" s="206">
        <v>1.41</v>
      </c>
      <c r="U18" s="206">
        <v>8.61</v>
      </c>
      <c r="V18" s="206">
        <v>4.6100000000000003</v>
      </c>
      <c r="W18" s="206">
        <v>7.94</v>
      </c>
      <c r="X18" s="206">
        <v>17.27</v>
      </c>
      <c r="Y18" s="206">
        <v>0</v>
      </c>
      <c r="Z18" s="206">
        <v>41.76</v>
      </c>
      <c r="AA18" s="206">
        <v>13.27</v>
      </c>
      <c r="AB18" s="206">
        <v>0</v>
      </c>
      <c r="AC18" s="206">
        <v>11.1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10.039999999999999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8.82</v>
      </c>
      <c r="H19" s="206">
        <v>0</v>
      </c>
      <c r="I19" s="206">
        <v>21.46</v>
      </c>
      <c r="J19" s="206">
        <v>0</v>
      </c>
      <c r="K19" s="206">
        <v>78.349999999999994</v>
      </c>
      <c r="L19" s="206">
        <v>29.55</v>
      </c>
      <c r="M19" s="206">
        <v>0</v>
      </c>
      <c r="N19" s="206">
        <v>1.08</v>
      </c>
      <c r="O19" s="206">
        <v>1.82</v>
      </c>
      <c r="P19" s="206">
        <v>2.4700000000000002</v>
      </c>
      <c r="Q19" s="206">
        <v>5.54</v>
      </c>
      <c r="R19" s="206">
        <v>2.38</v>
      </c>
      <c r="S19" s="206">
        <v>3.7</v>
      </c>
      <c r="T19" s="206">
        <v>1.41</v>
      </c>
      <c r="U19" s="206">
        <v>8.61</v>
      </c>
      <c r="V19" s="206">
        <v>4.6100000000000003</v>
      </c>
      <c r="W19" s="206">
        <v>7.94</v>
      </c>
      <c r="X19" s="206">
        <v>17.27</v>
      </c>
      <c r="Y19" s="206">
        <v>0</v>
      </c>
      <c r="Z19" s="206">
        <v>41.76</v>
      </c>
      <c r="AA19" s="206">
        <v>13.27</v>
      </c>
      <c r="AB19" s="206">
        <v>0</v>
      </c>
      <c r="AC19" s="206">
        <v>11.1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10.039999999999999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8.82</v>
      </c>
      <c r="H20" s="206">
        <v>0</v>
      </c>
      <c r="I20" s="206">
        <v>21.46</v>
      </c>
      <c r="J20" s="206">
        <v>0</v>
      </c>
      <c r="K20" s="206">
        <v>78.34</v>
      </c>
      <c r="L20" s="206">
        <v>29.55</v>
      </c>
      <c r="M20" s="206">
        <v>0</v>
      </c>
      <c r="N20" s="206">
        <v>1.08</v>
      </c>
      <c r="O20" s="206">
        <v>1.82</v>
      </c>
      <c r="P20" s="206">
        <v>2.4700000000000002</v>
      </c>
      <c r="Q20" s="206">
        <v>5.54</v>
      </c>
      <c r="R20" s="206">
        <v>2.38</v>
      </c>
      <c r="S20" s="206">
        <v>3.7</v>
      </c>
      <c r="T20" s="206">
        <v>1.41</v>
      </c>
      <c r="U20" s="206">
        <v>8.61</v>
      </c>
      <c r="V20" s="206">
        <v>4.6100000000000003</v>
      </c>
      <c r="W20" s="206">
        <v>7.94</v>
      </c>
      <c r="X20" s="206">
        <v>17.27</v>
      </c>
      <c r="Y20" s="206">
        <v>0</v>
      </c>
      <c r="Z20" s="206">
        <v>41.76</v>
      </c>
      <c r="AA20" s="206">
        <v>13.27</v>
      </c>
      <c r="AB20" s="206">
        <v>0</v>
      </c>
      <c r="AC20" s="206">
        <v>11.1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10.039999999999999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8.82</v>
      </c>
      <c r="H21" s="206">
        <v>0</v>
      </c>
      <c r="I21" s="206">
        <v>21.46</v>
      </c>
      <c r="J21" s="206">
        <v>0</v>
      </c>
      <c r="K21" s="206">
        <v>78.349999999999994</v>
      </c>
      <c r="L21" s="206">
        <v>29.55</v>
      </c>
      <c r="M21" s="206">
        <v>0</v>
      </c>
      <c r="N21" s="206">
        <v>1.08</v>
      </c>
      <c r="O21" s="206">
        <v>1.82</v>
      </c>
      <c r="P21" s="206">
        <v>2.4700000000000002</v>
      </c>
      <c r="Q21" s="206">
        <v>5.54</v>
      </c>
      <c r="R21" s="206">
        <v>2.38</v>
      </c>
      <c r="S21" s="206">
        <v>3.7</v>
      </c>
      <c r="T21" s="206">
        <v>1.41</v>
      </c>
      <c r="U21" s="206">
        <v>8.61</v>
      </c>
      <c r="V21" s="206">
        <v>4.6100000000000003</v>
      </c>
      <c r="W21" s="206">
        <v>7.94</v>
      </c>
      <c r="X21" s="206">
        <v>17.27</v>
      </c>
      <c r="Y21" s="206">
        <v>0</v>
      </c>
      <c r="Z21" s="206">
        <v>41.76</v>
      </c>
      <c r="AA21" s="206">
        <v>13.27</v>
      </c>
      <c r="AB21" s="206">
        <v>0</v>
      </c>
      <c r="AC21" s="206">
        <v>11.1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10.039999999999999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8.82</v>
      </c>
      <c r="H22" s="206">
        <v>0</v>
      </c>
      <c r="I22" s="206">
        <v>21.46</v>
      </c>
      <c r="J22" s="206">
        <v>0</v>
      </c>
      <c r="K22" s="206">
        <v>78.34</v>
      </c>
      <c r="L22" s="206">
        <v>29.55</v>
      </c>
      <c r="M22" s="206">
        <v>0</v>
      </c>
      <c r="N22" s="206">
        <v>1.08</v>
      </c>
      <c r="O22" s="206">
        <v>1.82</v>
      </c>
      <c r="P22" s="206">
        <v>2.4700000000000002</v>
      </c>
      <c r="Q22" s="206">
        <v>5.54</v>
      </c>
      <c r="R22" s="206">
        <v>2.38</v>
      </c>
      <c r="S22" s="206">
        <v>3.7</v>
      </c>
      <c r="T22" s="206">
        <v>1.41</v>
      </c>
      <c r="U22" s="206">
        <v>8.61</v>
      </c>
      <c r="V22" s="206">
        <v>4.6100000000000003</v>
      </c>
      <c r="W22" s="206">
        <v>7.94</v>
      </c>
      <c r="X22" s="206">
        <v>17.27</v>
      </c>
      <c r="Y22" s="206">
        <v>0</v>
      </c>
      <c r="Z22" s="206">
        <v>41.76</v>
      </c>
      <c r="AA22" s="206">
        <v>13.27</v>
      </c>
      <c r="AB22" s="206">
        <v>0</v>
      </c>
      <c r="AC22" s="206">
        <v>11.1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10.039999999999999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8.82</v>
      </c>
      <c r="H23" s="206">
        <v>0</v>
      </c>
      <c r="I23" s="206">
        <v>21.46</v>
      </c>
      <c r="J23" s="206">
        <v>0</v>
      </c>
      <c r="K23" s="206">
        <v>78.739999999999995</v>
      </c>
      <c r="L23" s="206">
        <v>29.55</v>
      </c>
      <c r="M23" s="206">
        <v>0</v>
      </c>
      <c r="N23" s="206">
        <v>1.08</v>
      </c>
      <c r="O23" s="206">
        <v>1.82</v>
      </c>
      <c r="P23" s="206">
        <v>2.4700000000000002</v>
      </c>
      <c r="Q23" s="206">
        <v>5.54</v>
      </c>
      <c r="R23" s="206">
        <v>2.38</v>
      </c>
      <c r="S23" s="206">
        <v>4.3600000000000003</v>
      </c>
      <c r="T23" s="206">
        <v>1.41</v>
      </c>
      <c r="U23" s="206">
        <v>8.61</v>
      </c>
      <c r="V23" s="206">
        <v>4.6100000000000003</v>
      </c>
      <c r="W23" s="206">
        <v>8.7799999999999994</v>
      </c>
      <c r="X23" s="206">
        <v>2.36</v>
      </c>
      <c r="Y23" s="206">
        <v>0</v>
      </c>
      <c r="Z23" s="206">
        <v>41.76</v>
      </c>
      <c r="AA23" s="206">
        <v>13.27</v>
      </c>
      <c r="AB23" s="206">
        <v>0</v>
      </c>
      <c r="AC23" s="206">
        <v>11.1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10.039999999999999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8.82</v>
      </c>
      <c r="H24" s="206">
        <v>0</v>
      </c>
      <c r="I24" s="206">
        <v>21.46</v>
      </c>
      <c r="J24" s="206">
        <v>0</v>
      </c>
      <c r="K24" s="206">
        <v>78.739999999999995</v>
      </c>
      <c r="L24" s="206">
        <v>29.55</v>
      </c>
      <c r="M24" s="206">
        <v>0</v>
      </c>
      <c r="N24" s="206">
        <v>1.08</v>
      </c>
      <c r="O24" s="206">
        <v>1.82</v>
      </c>
      <c r="P24" s="206">
        <v>2.4700000000000002</v>
      </c>
      <c r="Q24" s="206">
        <v>5.54</v>
      </c>
      <c r="R24" s="206">
        <v>2.38</v>
      </c>
      <c r="S24" s="206">
        <v>4.3600000000000003</v>
      </c>
      <c r="T24" s="206">
        <v>1.41</v>
      </c>
      <c r="U24" s="206">
        <v>8.61</v>
      </c>
      <c r="V24" s="206">
        <v>4.6100000000000003</v>
      </c>
      <c r="W24" s="206">
        <v>0.57999999999999996</v>
      </c>
      <c r="X24" s="206">
        <v>0.9</v>
      </c>
      <c r="Y24" s="206">
        <v>0</v>
      </c>
      <c r="Z24" s="206">
        <v>41.76</v>
      </c>
      <c r="AA24" s="206">
        <v>13.27</v>
      </c>
      <c r="AB24" s="206">
        <v>0</v>
      </c>
      <c r="AC24" s="206">
        <v>11.1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10.039999999999999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8.82</v>
      </c>
      <c r="H25" s="206">
        <v>0</v>
      </c>
      <c r="I25" s="206">
        <v>21.46</v>
      </c>
      <c r="J25" s="206">
        <v>0</v>
      </c>
      <c r="K25" s="206">
        <v>78.58</v>
      </c>
      <c r="L25" s="206">
        <v>29.55</v>
      </c>
      <c r="M25" s="206">
        <v>0</v>
      </c>
      <c r="N25" s="206">
        <v>1.08</v>
      </c>
      <c r="O25" s="206">
        <v>1.82</v>
      </c>
      <c r="P25" s="206">
        <v>2.4700000000000002</v>
      </c>
      <c r="Q25" s="206">
        <v>5.54</v>
      </c>
      <c r="R25" s="206">
        <v>2.38</v>
      </c>
      <c r="S25" s="206">
        <v>4.63</v>
      </c>
      <c r="T25" s="206">
        <v>1.41</v>
      </c>
      <c r="U25" s="206">
        <v>8.61</v>
      </c>
      <c r="V25" s="206">
        <v>4.6100000000000003</v>
      </c>
      <c r="W25" s="206">
        <v>0.43</v>
      </c>
      <c r="X25" s="206">
        <v>0.9</v>
      </c>
      <c r="Y25" s="206">
        <v>0</v>
      </c>
      <c r="Z25" s="206">
        <v>41.76</v>
      </c>
      <c r="AA25" s="206">
        <v>0.83</v>
      </c>
      <c r="AB25" s="206">
        <v>0</v>
      </c>
      <c r="AC25" s="206">
        <v>11.1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10.039999999999999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8.82</v>
      </c>
      <c r="H26" s="206">
        <v>0</v>
      </c>
      <c r="I26" s="206">
        <v>21.46</v>
      </c>
      <c r="J26" s="206">
        <v>0</v>
      </c>
      <c r="K26" s="206">
        <v>87.93</v>
      </c>
      <c r="L26" s="206">
        <v>29.55</v>
      </c>
      <c r="M26" s="206">
        <v>0</v>
      </c>
      <c r="N26" s="206">
        <v>1.08</v>
      </c>
      <c r="O26" s="206">
        <v>1.82</v>
      </c>
      <c r="P26" s="206">
        <v>2.4700000000000002</v>
      </c>
      <c r="Q26" s="206">
        <v>5.54</v>
      </c>
      <c r="R26" s="206">
        <v>2.4900000000000002</v>
      </c>
      <c r="S26" s="206">
        <v>4.71</v>
      </c>
      <c r="T26" s="206">
        <v>1.41</v>
      </c>
      <c r="U26" s="206">
        <v>8.61</v>
      </c>
      <c r="V26" s="206">
        <v>4.6100000000000003</v>
      </c>
      <c r="W26" s="206">
        <v>0.43</v>
      </c>
      <c r="X26" s="206">
        <v>0.9</v>
      </c>
      <c r="Y26" s="206">
        <v>0</v>
      </c>
      <c r="Z26" s="206">
        <v>12.22</v>
      </c>
      <c r="AA26" s="206">
        <v>0.83</v>
      </c>
      <c r="AB26" s="206">
        <v>0</v>
      </c>
      <c r="AC26" s="206">
        <v>11.1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10.039999999999999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</v>
      </c>
      <c r="G27" s="206">
        <v>8.82</v>
      </c>
      <c r="H27" s="206">
        <v>0</v>
      </c>
      <c r="I27" s="206">
        <v>19.399999999999999</v>
      </c>
      <c r="J27" s="206">
        <v>1.81</v>
      </c>
      <c r="K27" s="206">
        <v>87.93</v>
      </c>
      <c r="L27" s="206">
        <v>29.55</v>
      </c>
      <c r="M27" s="206">
        <v>0</v>
      </c>
      <c r="N27" s="206">
        <v>1.08</v>
      </c>
      <c r="O27" s="206">
        <v>1.82</v>
      </c>
      <c r="P27" s="206">
        <v>2.4700000000000002</v>
      </c>
      <c r="Q27" s="206">
        <v>5.54</v>
      </c>
      <c r="R27" s="206">
        <v>2.4900000000000002</v>
      </c>
      <c r="S27" s="206">
        <v>4.71</v>
      </c>
      <c r="T27" s="206">
        <v>1.41</v>
      </c>
      <c r="U27" s="206">
        <v>8.61</v>
      </c>
      <c r="V27" s="206">
        <v>4.6100000000000003</v>
      </c>
      <c r="W27" s="206">
        <v>0.43</v>
      </c>
      <c r="X27" s="206">
        <v>0.9</v>
      </c>
      <c r="Y27" s="206">
        <v>0</v>
      </c>
      <c r="Z27" s="206">
        <v>2.5499999999999998</v>
      </c>
      <c r="AA27" s="206">
        <v>0.83</v>
      </c>
      <c r="AB27" s="206">
        <v>0</v>
      </c>
      <c r="AC27" s="206">
        <v>11.1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10.039999999999999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</v>
      </c>
      <c r="G28" s="206">
        <v>8.82</v>
      </c>
      <c r="H28" s="206">
        <v>0</v>
      </c>
      <c r="I28" s="206">
        <v>13.83</v>
      </c>
      <c r="J28" s="206">
        <v>1.81</v>
      </c>
      <c r="K28" s="206">
        <v>59.01</v>
      </c>
      <c r="L28" s="206">
        <v>3.01</v>
      </c>
      <c r="M28" s="206">
        <v>0</v>
      </c>
      <c r="N28" s="206">
        <v>1.08</v>
      </c>
      <c r="O28" s="206">
        <v>1.82</v>
      </c>
      <c r="P28" s="206">
        <v>2.4700000000000002</v>
      </c>
      <c r="Q28" s="206">
        <v>5.54</v>
      </c>
      <c r="R28" s="206">
        <v>0.19</v>
      </c>
      <c r="S28" s="206">
        <v>0.24</v>
      </c>
      <c r="T28" s="206">
        <v>1.41</v>
      </c>
      <c r="U28" s="206">
        <v>8.61</v>
      </c>
      <c r="V28" s="206">
        <v>0.3</v>
      </c>
      <c r="W28" s="206">
        <v>0.43</v>
      </c>
      <c r="X28" s="206">
        <v>0.9</v>
      </c>
      <c r="Y28" s="206">
        <v>0</v>
      </c>
      <c r="Z28" s="206">
        <v>2.5499999999999998</v>
      </c>
      <c r="AA28" s="206">
        <v>0.83</v>
      </c>
      <c r="AB28" s="206">
        <v>0</v>
      </c>
      <c r="AC28" s="206">
        <v>11.1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</v>
      </c>
      <c r="G29" s="206">
        <v>11.03</v>
      </c>
      <c r="H29" s="206">
        <v>0</v>
      </c>
      <c r="I29" s="206">
        <v>11.05</v>
      </c>
      <c r="J29" s="206">
        <v>1.81</v>
      </c>
      <c r="K29" s="206">
        <v>59.01</v>
      </c>
      <c r="L29" s="206">
        <v>3.01</v>
      </c>
      <c r="M29" s="206">
        <v>0</v>
      </c>
      <c r="N29" s="206">
        <v>1.08</v>
      </c>
      <c r="O29" s="206">
        <v>1.82</v>
      </c>
      <c r="P29" s="206">
        <v>2.4700000000000002</v>
      </c>
      <c r="Q29" s="206">
        <v>5.54</v>
      </c>
      <c r="R29" s="206">
        <v>0.19</v>
      </c>
      <c r="S29" s="206">
        <v>0.24</v>
      </c>
      <c r="T29" s="206">
        <v>1.41</v>
      </c>
      <c r="U29" s="206">
        <v>8.61</v>
      </c>
      <c r="V29" s="206">
        <v>0.8</v>
      </c>
      <c r="W29" s="206">
        <v>0.43</v>
      </c>
      <c r="X29" s="206">
        <v>0.9</v>
      </c>
      <c r="Y29" s="206">
        <v>0</v>
      </c>
      <c r="Z29" s="206">
        <v>2.5499999999999998</v>
      </c>
      <c r="AA29" s="206">
        <v>0.83</v>
      </c>
      <c r="AB29" s="206">
        <v>0</v>
      </c>
      <c r="AC29" s="206">
        <v>11.1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12.6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</v>
      </c>
      <c r="G30" s="206">
        <v>11.03</v>
      </c>
      <c r="H30" s="206">
        <v>0</v>
      </c>
      <c r="I30" s="206">
        <v>9.1</v>
      </c>
      <c r="J30" s="206">
        <v>1.81</v>
      </c>
      <c r="K30" s="206">
        <v>5.96</v>
      </c>
      <c r="L30" s="206">
        <v>3.01</v>
      </c>
      <c r="M30" s="206">
        <v>0</v>
      </c>
      <c r="N30" s="206">
        <v>1.08</v>
      </c>
      <c r="O30" s="206">
        <v>1.82</v>
      </c>
      <c r="P30" s="206">
        <v>2.4700000000000002</v>
      </c>
      <c r="Q30" s="206">
        <v>5.54</v>
      </c>
      <c r="R30" s="206">
        <v>0.19</v>
      </c>
      <c r="S30" s="206">
        <v>0.24</v>
      </c>
      <c r="T30" s="206">
        <v>1.41</v>
      </c>
      <c r="U30" s="206">
        <v>8.61</v>
      </c>
      <c r="V30" s="206">
        <v>0.5</v>
      </c>
      <c r="W30" s="206">
        <v>0.43</v>
      </c>
      <c r="X30" s="206">
        <v>0.9</v>
      </c>
      <c r="Y30" s="206">
        <v>0</v>
      </c>
      <c r="Z30" s="206">
        <v>2.5499999999999998</v>
      </c>
      <c r="AA30" s="206">
        <v>0.83</v>
      </c>
      <c r="AB30" s="206">
        <v>0</v>
      </c>
      <c r="AC30" s="206">
        <v>11.1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12.6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</v>
      </c>
      <c r="G31" s="206">
        <v>0</v>
      </c>
      <c r="H31" s="206">
        <v>0</v>
      </c>
      <c r="I31" s="206">
        <v>9.1</v>
      </c>
      <c r="J31" s="206">
        <v>1.81</v>
      </c>
      <c r="K31" s="206">
        <v>5.96</v>
      </c>
      <c r="L31" s="206">
        <v>3.01</v>
      </c>
      <c r="M31" s="206">
        <v>0</v>
      </c>
      <c r="N31" s="206">
        <v>1.08</v>
      </c>
      <c r="O31" s="206">
        <v>1.82</v>
      </c>
      <c r="P31" s="206">
        <v>2.4700000000000002</v>
      </c>
      <c r="Q31" s="206">
        <v>5.54</v>
      </c>
      <c r="R31" s="206">
        <v>0.19</v>
      </c>
      <c r="S31" s="206">
        <v>0.24</v>
      </c>
      <c r="T31" s="206">
        <v>1.41</v>
      </c>
      <c r="U31" s="206">
        <v>8.61</v>
      </c>
      <c r="V31" s="206">
        <v>0.8</v>
      </c>
      <c r="W31" s="206">
        <v>0.43</v>
      </c>
      <c r="X31" s="206">
        <v>0.9</v>
      </c>
      <c r="Y31" s="206">
        <v>0</v>
      </c>
      <c r="Z31" s="206">
        <v>2.5499999999999998</v>
      </c>
      <c r="AA31" s="206">
        <v>0.83</v>
      </c>
      <c r="AB31" s="206">
        <v>0</v>
      </c>
      <c r="AC31" s="206">
        <v>11.1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12.6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9.1</v>
      </c>
      <c r="J32" s="206">
        <v>1.81</v>
      </c>
      <c r="K32" s="206">
        <v>5.96</v>
      </c>
      <c r="L32" s="206">
        <v>3.01</v>
      </c>
      <c r="M32" s="206">
        <v>0</v>
      </c>
      <c r="N32" s="206">
        <v>1.08</v>
      </c>
      <c r="O32" s="206">
        <v>1.82</v>
      </c>
      <c r="P32" s="206">
        <v>2.4700000000000002</v>
      </c>
      <c r="Q32" s="206">
        <v>5.54</v>
      </c>
      <c r="R32" s="206">
        <v>0.19</v>
      </c>
      <c r="S32" s="206">
        <v>0.24</v>
      </c>
      <c r="T32" s="206">
        <v>1.41</v>
      </c>
      <c r="U32" s="206">
        <v>8.61</v>
      </c>
      <c r="V32" s="206">
        <v>0.8</v>
      </c>
      <c r="W32" s="206">
        <v>0.43</v>
      </c>
      <c r="X32" s="206">
        <v>0.9</v>
      </c>
      <c r="Y32" s="206">
        <v>0</v>
      </c>
      <c r="Z32" s="206">
        <v>2.5499999999999998</v>
      </c>
      <c r="AA32" s="206">
        <v>0.83</v>
      </c>
      <c r="AB32" s="206">
        <v>0</v>
      </c>
      <c r="AC32" s="206">
        <v>11.1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12.6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9.1</v>
      </c>
      <c r="J33" s="206">
        <v>1.81</v>
      </c>
      <c r="K33" s="206">
        <v>5.96</v>
      </c>
      <c r="L33" s="206">
        <v>3.01</v>
      </c>
      <c r="M33" s="206">
        <v>0</v>
      </c>
      <c r="N33" s="206">
        <v>1.08</v>
      </c>
      <c r="O33" s="206">
        <v>1.82</v>
      </c>
      <c r="P33" s="206">
        <v>2.4700000000000002</v>
      </c>
      <c r="Q33" s="206">
        <v>5.54</v>
      </c>
      <c r="R33" s="206">
        <v>0.19</v>
      </c>
      <c r="S33" s="206">
        <v>0.24</v>
      </c>
      <c r="T33" s="206">
        <v>1.41</v>
      </c>
      <c r="U33" s="206">
        <v>8.61</v>
      </c>
      <c r="V33" s="206">
        <v>0.8</v>
      </c>
      <c r="W33" s="206">
        <v>0.41</v>
      </c>
      <c r="X33" s="206">
        <v>0.9</v>
      </c>
      <c r="Y33" s="206">
        <v>0</v>
      </c>
      <c r="Z33" s="206">
        <v>2.5499999999999998</v>
      </c>
      <c r="AA33" s="206">
        <v>0.83</v>
      </c>
      <c r="AB33" s="206">
        <v>0</v>
      </c>
      <c r="AC33" s="206">
        <v>11.1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12.6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9.1</v>
      </c>
      <c r="J34" s="206">
        <v>1.81</v>
      </c>
      <c r="K34" s="206">
        <v>5.96</v>
      </c>
      <c r="L34" s="206">
        <v>3.01</v>
      </c>
      <c r="M34" s="206">
        <v>0</v>
      </c>
      <c r="N34" s="206">
        <v>1.08</v>
      </c>
      <c r="O34" s="206">
        <v>1.82</v>
      </c>
      <c r="P34" s="206">
        <v>2.4700000000000002</v>
      </c>
      <c r="Q34" s="206">
        <v>5.54</v>
      </c>
      <c r="R34" s="206">
        <v>0.19</v>
      </c>
      <c r="S34" s="206">
        <v>0.24</v>
      </c>
      <c r="T34" s="206">
        <v>1.41</v>
      </c>
      <c r="U34" s="206">
        <v>8.61</v>
      </c>
      <c r="V34" s="206">
        <v>0.8</v>
      </c>
      <c r="W34" s="206">
        <v>0.41</v>
      </c>
      <c r="X34" s="206">
        <v>0.9</v>
      </c>
      <c r="Y34" s="206">
        <v>0</v>
      </c>
      <c r="Z34" s="206">
        <v>2.5499999999999998</v>
      </c>
      <c r="AA34" s="206">
        <v>0.83</v>
      </c>
      <c r="AB34" s="206">
        <v>0</v>
      </c>
      <c r="AC34" s="206">
        <v>11.1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12.6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9.1</v>
      </c>
      <c r="J35" s="206">
        <v>1.81</v>
      </c>
      <c r="K35" s="206">
        <v>5.96</v>
      </c>
      <c r="L35" s="206">
        <v>3.01</v>
      </c>
      <c r="M35" s="206">
        <v>0</v>
      </c>
      <c r="N35" s="206">
        <v>1.08</v>
      </c>
      <c r="O35" s="206">
        <v>1.82</v>
      </c>
      <c r="P35" s="206">
        <v>2.4700000000000002</v>
      </c>
      <c r="Q35" s="206">
        <v>5.54</v>
      </c>
      <c r="R35" s="206">
        <v>0.19</v>
      </c>
      <c r="S35" s="206">
        <v>0.24</v>
      </c>
      <c r="T35" s="206">
        <v>1.41</v>
      </c>
      <c r="U35" s="206">
        <v>8.61</v>
      </c>
      <c r="V35" s="206">
        <v>0.8</v>
      </c>
      <c r="W35" s="206">
        <v>0.43</v>
      </c>
      <c r="X35" s="206">
        <v>0.9</v>
      </c>
      <c r="Y35" s="206">
        <v>0</v>
      </c>
      <c r="Z35" s="206">
        <v>2.5499999999999998</v>
      </c>
      <c r="AA35" s="206">
        <v>0.83</v>
      </c>
      <c r="AB35" s="206">
        <v>0</v>
      </c>
      <c r="AC35" s="206">
        <v>11.1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12.6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9.1</v>
      </c>
      <c r="J36" s="206">
        <v>1.81</v>
      </c>
      <c r="K36" s="206">
        <v>5.96</v>
      </c>
      <c r="L36" s="206">
        <v>3.01</v>
      </c>
      <c r="M36" s="206">
        <v>0</v>
      </c>
      <c r="N36" s="206">
        <v>1.08</v>
      </c>
      <c r="O36" s="206">
        <v>1.82</v>
      </c>
      <c r="P36" s="206">
        <v>2.4700000000000002</v>
      </c>
      <c r="Q36" s="206">
        <v>5.54</v>
      </c>
      <c r="R36" s="206">
        <v>0.19</v>
      </c>
      <c r="S36" s="206">
        <v>0.24</v>
      </c>
      <c r="T36" s="206">
        <v>1.41</v>
      </c>
      <c r="U36" s="206">
        <v>8.61</v>
      </c>
      <c r="V36" s="206">
        <v>0.8</v>
      </c>
      <c r="W36" s="206">
        <v>0.43</v>
      </c>
      <c r="X36" s="206">
        <v>0.9</v>
      </c>
      <c r="Y36" s="206">
        <v>0</v>
      </c>
      <c r="Z36" s="206">
        <v>2.5499999999999998</v>
      </c>
      <c r="AA36" s="206">
        <v>0.83</v>
      </c>
      <c r="AB36" s="206">
        <v>0</v>
      </c>
      <c r="AC36" s="206">
        <v>11.1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12.6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9.1</v>
      </c>
      <c r="J37" s="206">
        <v>1.81</v>
      </c>
      <c r="K37" s="206">
        <v>5.96</v>
      </c>
      <c r="L37" s="206">
        <v>3.01</v>
      </c>
      <c r="M37" s="206">
        <v>0</v>
      </c>
      <c r="N37" s="206">
        <v>1.08</v>
      </c>
      <c r="O37" s="206">
        <v>1.82</v>
      </c>
      <c r="P37" s="206">
        <v>2.4700000000000002</v>
      </c>
      <c r="Q37" s="206">
        <v>5.54</v>
      </c>
      <c r="R37" s="206">
        <v>0.19</v>
      </c>
      <c r="S37" s="206">
        <v>0.24</v>
      </c>
      <c r="T37" s="206">
        <v>1.41</v>
      </c>
      <c r="U37" s="206">
        <v>8.61</v>
      </c>
      <c r="V37" s="206">
        <v>0.8</v>
      </c>
      <c r="W37" s="206">
        <v>0.43</v>
      </c>
      <c r="X37" s="206">
        <v>0.9</v>
      </c>
      <c r="Y37" s="206">
        <v>0</v>
      </c>
      <c r="Z37" s="206">
        <v>2.5499999999999998</v>
      </c>
      <c r="AA37" s="206">
        <v>0.83</v>
      </c>
      <c r="AB37" s="206">
        <v>0</v>
      </c>
      <c r="AC37" s="206">
        <v>11.1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12.6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9.1</v>
      </c>
      <c r="J38" s="206">
        <v>1.81</v>
      </c>
      <c r="K38" s="206">
        <v>5.96</v>
      </c>
      <c r="L38" s="206">
        <v>3.01</v>
      </c>
      <c r="M38" s="206">
        <v>0</v>
      </c>
      <c r="N38" s="206">
        <v>1.08</v>
      </c>
      <c r="O38" s="206">
        <v>1.82</v>
      </c>
      <c r="P38" s="206">
        <v>2.4700000000000002</v>
      </c>
      <c r="Q38" s="206">
        <v>5.54</v>
      </c>
      <c r="R38" s="206">
        <v>0.19</v>
      </c>
      <c r="S38" s="206">
        <v>0.24</v>
      </c>
      <c r="T38" s="206">
        <v>1.41</v>
      </c>
      <c r="U38" s="206">
        <v>8.61</v>
      </c>
      <c r="V38" s="206">
        <v>0.8</v>
      </c>
      <c r="W38" s="206">
        <v>0.43</v>
      </c>
      <c r="X38" s="206">
        <v>0.9</v>
      </c>
      <c r="Y38" s="206">
        <v>0</v>
      </c>
      <c r="Z38" s="206">
        <v>2.5499999999999998</v>
      </c>
      <c r="AA38" s="206">
        <v>0.83</v>
      </c>
      <c r="AB38" s="206">
        <v>0</v>
      </c>
      <c r="AC38" s="206">
        <v>11.1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12.6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9.1</v>
      </c>
      <c r="J39" s="206">
        <v>1.81</v>
      </c>
      <c r="K39" s="206">
        <v>5.96</v>
      </c>
      <c r="L39" s="206">
        <v>3.01</v>
      </c>
      <c r="M39" s="206">
        <v>0</v>
      </c>
      <c r="N39" s="206">
        <v>1.08</v>
      </c>
      <c r="O39" s="206">
        <v>1.82</v>
      </c>
      <c r="P39" s="206">
        <v>2.4700000000000002</v>
      </c>
      <c r="Q39" s="206">
        <v>5.54</v>
      </c>
      <c r="R39" s="206">
        <v>0.19</v>
      </c>
      <c r="S39" s="206">
        <v>0.24</v>
      </c>
      <c r="T39" s="206">
        <v>1.41</v>
      </c>
      <c r="U39" s="206">
        <v>8.61</v>
      </c>
      <c r="V39" s="206">
        <v>0.8</v>
      </c>
      <c r="W39" s="206">
        <v>0.43</v>
      </c>
      <c r="X39" s="206">
        <v>0.9</v>
      </c>
      <c r="Y39" s="206">
        <v>0</v>
      </c>
      <c r="Z39" s="206">
        <v>2.5499999999999998</v>
      </c>
      <c r="AA39" s="206">
        <v>0.83</v>
      </c>
      <c r="AB39" s="206">
        <v>0</v>
      </c>
      <c r="AC39" s="206">
        <v>11.1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9.1</v>
      </c>
      <c r="J40" s="206">
        <v>1.81</v>
      </c>
      <c r="K40" s="206">
        <v>5.96</v>
      </c>
      <c r="L40" s="206">
        <v>3.01</v>
      </c>
      <c r="M40" s="206">
        <v>0</v>
      </c>
      <c r="N40" s="206">
        <v>1.08</v>
      </c>
      <c r="O40" s="206">
        <v>1.82</v>
      </c>
      <c r="P40" s="206">
        <v>2.4700000000000002</v>
      </c>
      <c r="Q40" s="206">
        <v>5.54</v>
      </c>
      <c r="R40" s="206">
        <v>0.19</v>
      </c>
      <c r="S40" s="206">
        <v>0.24</v>
      </c>
      <c r="T40" s="206">
        <v>1.41</v>
      </c>
      <c r="U40" s="206">
        <v>8.61</v>
      </c>
      <c r="V40" s="206">
        <v>0.8</v>
      </c>
      <c r="W40" s="206">
        <v>0.43</v>
      </c>
      <c r="X40" s="206">
        <v>0.9</v>
      </c>
      <c r="Y40" s="206">
        <v>0</v>
      </c>
      <c r="Z40" s="206">
        <v>2.5499999999999998</v>
      </c>
      <c r="AA40" s="206">
        <v>0.83</v>
      </c>
      <c r="AB40" s="206">
        <v>0</v>
      </c>
      <c r="AC40" s="206">
        <v>11.1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9.1</v>
      </c>
      <c r="J41" s="206">
        <v>1.81</v>
      </c>
      <c r="K41" s="206">
        <v>5.96</v>
      </c>
      <c r="L41" s="206">
        <v>3.01</v>
      </c>
      <c r="M41" s="206">
        <v>0</v>
      </c>
      <c r="N41" s="206">
        <v>1.08</v>
      </c>
      <c r="O41" s="206">
        <v>1.82</v>
      </c>
      <c r="P41" s="206">
        <v>2.4700000000000002</v>
      </c>
      <c r="Q41" s="206">
        <v>5.54</v>
      </c>
      <c r="R41" s="206">
        <v>0.19</v>
      </c>
      <c r="S41" s="206">
        <v>0.24</v>
      </c>
      <c r="T41" s="206">
        <v>1.41</v>
      </c>
      <c r="U41" s="206">
        <v>8.61</v>
      </c>
      <c r="V41" s="206">
        <v>0.8</v>
      </c>
      <c r="W41" s="206">
        <v>0.43</v>
      </c>
      <c r="X41" s="206">
        <v>0.9</v>
      </c>
      <c r="Y41" s="206">
        <v>0</v>
      </c>
      <c r="Z41" s="206">
        <v>2.5499999999999998</v>
      </c>
      <c r="AA41" s="206">
        <v>0.83</v>
      </c>
      <c r="AB41" s="206">
        <v>0</v>
      </c>
      <c r="AC41" s="206">
        <v>11.1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9.1</v>
      </c>
      <c r="J42" s="206">
        <v>1.81</v>
      </c>
      <c r="K42" s="206">
        <v>5.96</v>
      </c>
      <c r="L42" s="206">
        <v>3.01</v>
      </c>
      <c r="M42" s="206">
        <v>0</v>
      </c>
      <c r="N42" s="206">
        <v>1.08</v>
      </c>
      <c r="O42" s="206">
        <v>1.82</v>
      </c>
      <c r="P42" s="206">
        <v>2.4700000000000002</v>
      </c>
      <c r="Q42" s="206">
        <v>5.54</v>
      </c>
      <c r="R42" s="206">
        <v>0.19</v>
      </c>
      <c r="S42" s="206">
        <v>0.24</v>
      </c>
      <c r="T42" s="206">
        <v>1.41</v>
      </c>
      <c r="U42" s="206">
        <v>8.61</v>
      </c>
      <c r="V42" s="206">
        <v>0.8</v>
      </c>
      <c r="W42" s="206">
        <v>0.43</v>
      </c>
      <c r="X42" s="206">
        <v>0.9</v>
      </c>
      <c r="Y42" s="206">
        <v>0</v>
      </c>
      <c r="Z42" s="206">
        <v>2.5499999999999998</v>
      </c>
      <c r="AA42" s="206">
        <v>0.83</v>
      </c>
      <c r="AB42" s="206">
        <v>0</v>
      </c>
      <c r="AC42" s="206">
        <v>11.1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21.23</v>
      </c>
      <c r="J43" s="206">
        <v>0.53</v>
      </c>
      <c r="K43" s="206">
        <v>5.96</v>
      </c>
      <c r="L43" s="206">
        <v>3.01</v>
      </c>
      <c r="M43" s="206">
        <v>0</v>
      </c>
      <c r="N43" s="206">
        <v>1.08</v>
      </c>
      <c r="O43" s="206">
        <v>1.82</v>
      </c>
      <c r="P43" s="206">
        <v>2.4700000000000002</v>
      </c>
      <c r="Q43" s="206">
        <v>4.71</v>
      </c>
      <c r="R43" s="206">
        <v>0.19</v>
      </c>
      <c r="S43" s="206">
        <v>0.24</v>
      </c>
      <c r="T43" s="206">
        <v>1.41</v>
      </c>
      <c r="U43" s="206">
        <v>8.61</v>
      </c>
      <c r="V43" s="206">
        <v>0.8</v>
      </c>
      <c r="W43" s="206">
        <v>0.43</v>
      </c>
      <c r="X43" s="206">
        <v>0.9</v>
      </c>
      <c r="Y43" s="206">
        <v>0</v>
      </c>
      <c r="Z43" s="206">
        <v>2.5499999999999998</v>
      </c>
      <c r="AA43" s="206">
        <v>0.83</v>
      </c>
      <c r="AB43" s="206">
        <v>0</v>
      </c>
      <c r="AC43" s="206">
        <v>11.1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21.23</v>
      </c>
      <c r="J44" s="206">
        <v>0.53</v>
      </c>
      <c r="K44" s="206">
        <v>5.96</v>
      </c>
      <c r="L44" s="206">
        <v>3.01</v>
      </c>
      <c r="M44" s="206">
        <v>0</v>
      </c>
      <c r="N44" s="206">
        <v>1.08</v>
      </c>
      <c r="O44" s="206">
        <v>1.82</v>
      </c>
      <c r="P44" s="206">
        <v>2.4700000000000002</v>
      </c>
      <c r="Q44" s="206">
        <v>4.54</v>
      </c>
      <c r="R44" s="206">
        <v>0.19</v>
      </c>
      <c r="S44" s="206">
        <v>0.24</v>
      </c>
      <c r="T44" s="206">
        <v>1.41</v>
      </c>
      <c r="U44" s="206">
        <v>8.61</v>
      </c>
      <c r="V44" s="206">
        <v>0.8</v>
      </c>
      <c r="W44" s="206">
        <v>0.43</v>
      </c>
      <c r="X44" s="206">
        <v>0.9</v>
      </c>
      <c r="Y44" s="206">
        <v>0</v>
      </c>
      <c r="Z44" s="206">
        <v>2.5499999999999998</v>
      </c>
      <c r="AA44" s="206">
        <v>0.83</v>
      </c>
      <c r="AB44" s="206">
        <v>0</v>
      </c>
      <c r="AC44" s="206">
        <v>11.1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21.23</v>
      </c>
      <c r="J45" s="206">
        <v>0.53</v>
      </c>
      <c r="K45" s="206">
        <v>5.96</v>
      </c>
      <c r="L45" s="206">
        <v>3.01</v>
      </c>
      <c r="M45" s="206">
        <v>0</v>
      </c>
      <c r="N45" s="206">
        <v>1.08</v>
      </c>
      <c r="O45" s="206">
        <v>1.82</v>
      </c>
      <c r="P45" s="206">
        <v>2.4700000000000002</v>
      </c>
      <c r="Q45" s="206">
        <v>4.54</v>
      </c>
      <c r="R45" s="206">
        <v>0.19</v>
      </c>
      <c r="S45" s="206">
        <v>0.24</v>
      </c>
      <c r="T45" s="206">
        <v>1.41</v>
      </c>
      <c r="U45" s="206">
        <v>8.61</v>
      </c>
      <c r="V45" s="206">
        <v>0.8</v>
      </c>
      <c r="W45" s="206">
        <v>0.43</v>
      </c>
      <c r="X45" s="206">
        <v>0.9</v>
      </c>
      <c r="Y45" s="206">
        <v>0</v>
      </c>
      <c r="Z45" s="206">
        <v>2.5499999999999998</v>
      </c>
      <c r="AA45" s="206">
        <v>0.83</v>
      </c>
      <c r="AB45" s="206">
        <v>0</v>
      </c>
      <c r="AC45" s="206">
        <v>11.1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21.23</v>
      </c>
      <c r="J46" s="206">
        <v>0.53</v>
      </c>
      <c r="K46" s="206">
        <v>5.96</v>
      </c>
      <c r="L46" s="206">
        <v>3.01</v>
      </c>
      <c r="M46" s="206">
        <v>0</v>
      </c>
      <c r="N46" s="206">
        <v>1.08</v>
      </c>
      <c r="O46" s="206">
        <v>1.82</v>
      </c>
      <c r="P46" s="206">
        <v>2.4700000000000002</v>
      </c>
      <c r="Q46" s="206">
        <v>4.54</v>
      </c>
      <c r="R46" s="206">
        <v>0.19</v>
      </c>
      <c r="S46" s="206">
        <v>0.24</v>
      </c>
      <c r="T46" s="206">
        <v>1.41</v>
      </c>
      <c r="U46" s="206">
        <v>8.61</v>
      </c>
      <c r="V46" s="206">
        <v>0.8</v>
      </c>
      <c r="W46" s="206">
        <v>0.43</v>
      </c>
      <c r="X46" s="206">
        <v>0.9</v>
      </c>
      <c r="Y46" s="206">
        <v>0</v>
      </c>
      <c r="Z46" s="206">
        <v>2.5499999999999998</v>
      </c>
      <c r="AA46" s="206">
        <v>0.83</v>
      </c>
      <c r="AB46" s="206">
        <v>0</v>
      </c>
      <c r="AC46" s="206">
        <v>11.1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21.23</v>
      </c>
      <c r="J47" s="206">
        <v>0.53</v>
      </c>
      <c r="K47" s="206">
        <v>5.96</v>
      </c>
      <c r="L47" s="206">
        <v>3.01</v>
      </c>
      <c r="M47" s="206">
        <v>0</v>
      </c>
      <c r="N47" s="206">
        <v>1.08</v>
      </c>
      <c r="O47" s="206">
        <v>1.82</v>
      </c>
      <c r="P47" s="206">
        <v>2.65</v>
      </c>
      <c r="Q47" s="206">
        <v>4.28</v>
      </c>
      <c r="R47" s="206">
        <v>0.19</v>
      </c>
      <c r="S47" s="206">
        <v>0.24</v>
      </c>
      <c r="T47" s="206">
        <v>1.41</v>
      </c>
      <c r="U47" s="206">
        <v>8.61</v>
      </c>
      <c r="V47" s="206">
        <v>0.8</v>
      </c>
      <c r="W47" s="206">
        <v>0.43</v>
      </c>
      <c r="X47" s="206">
        <v>0.9</v>
      </c>
      <c r="Y47" s="206">
        <v>0</v>
      </c>
      <c r="Z47" s="206">
        <v>2.5499999999999998</v>
      </c>
      <c r="AA47" s="206">
        <v>0.83</v>
      </c>
      <c r="AB47" s="206">
        <v>0</v>
      </c>
      <c r="AC47" s="206">
        <v>11.1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21.23</v>
      </c>
      <c r="J48" s="206">
        <v>0.53</v>
      </c>
      <c r="K48" s="206">
        <v>5.96</v>
      </c>
      <c r="L48" s="206">
        <v>3.01</v>
      </c>
      <c r="M48" s="206">
        <v>0</v>
      </c>
      <c r="N48" s="206">
        <v>1.08</v>
      </c>
      <c r="O48" s="206">
        <v>1.82</v>
      </c>
      <c r="P48" s="206">
        <v>2.65</v>
      </c>
      <c r="Q48" s="206">
        <v>4.08</v>
      </c>
      <c r="R48" s="206">
        <v>0.19</v>
      </c>
      <c r="S48" s="206">
        <v>0.24</v>
      </c>
      <c r="T48" s="206">
        <v>1.41</v>
      </c>
      <c r="U48" s="206">
        <v>8.61</v>
      </c>
      <c r="V48" s="206">
        <v>0.79</v>
      </c>
      <c r="W48" s="206">
        <v>0.43</v>
      </c>
      <c r="X48" s="206">
        <v>0.9</v>
      </c>
      <c r="Y48" s="206">
        <v>0</v>
      </c>
      <c r="Z48" s="206">
        <v>2.5499999999999998</v>
      </c>
      <c r="AA48" s="206">
        <v>0.83</v>
      </c>
      <c r="AB48" s="206">
        <v>0</v>
      </c>
      <c r="AC48" s="206">
        <v>11.1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21.23</v>
      </c>
      <c r="J49" s="206">
        <v>0.53</v>
      </c>
      <c r="K49" s="206">
        <v>87.75</v>
      </c>
      <c r="L49" s="206">
        <v>29.55</v>
      </c>
      <c r="M49" s="206">
        <v>0</v>
      </c>
      <c r="N49" s="206">
        <v>1.08</v>
      </c>
      <c r="O49" s="206">
        <v>1.82</v>
      </c>
      <c r="P49" s="206">
        <v>2.65</v>
      </c>
      <c r="Q49" s="206">
        <v>3.78</v>
      </c>
      <c r="R49" s="206">
        <v>0.19</v>
      </c>
      <c r="S49" s="206">
        <v>0.24</v>
      </c>
      <c r="T49" s="206">
        <v>1.41</v>
      </c>
      <c r="U49" s="206">
        <v>8.61</v>
      </c>
      <c r="V49" s="206">
        <v>0.66</v>
      </c>
      <c r="W49" s="206">
        <v>0.43</v>
      </c>
      <c r="X49" s="206">
        <v>0.9</v>
      </c>
      <c r="Y49" s="206">
        <v>0</v>
      </c>
      <c r="Z49" s="206">
        <v>2.5499999999999998</v>
      </c>
      <c r="AA49" s="206">
        <v>0.83</v>
      </c>
      <c r="AB49" s="206">
        <v>0</v>
      </c>
      <c r="AC49" s="206">
        <v>11.1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21.23</v>
      </c>
      <c r="J50" s="206">
        <v>0.53</v>
      </c>
      <c r="K50" s="206">
        <v>87.75</v>
      </c>
      <c r="L50" s="206">
        <v>29.55</v>
      </c>
      <c r="M50" s="206">
        <v>0</v>
      </c>
      <c r="N50" s="206">
        <v>1.08</v>
      </c>
      <c r="O50" s="206">
        <v>1.82</v>
      </c>
      <c r="P50" s="206">
        <v>2.65</v>
      </c>
      <c r="Q50" s="206">
        <v>3.78</v>
      </c>
      <c r="R50" s="206">
        <v>0.19</v>
      </c>
      <c r="S50" s="206">
        <v>0.24</v>
      </c>
      <c r="T50" s="206">
        <v>1.41</v>
      </c>
      <c r="U50" s="206">
        <v>8.61</v>
      </c>
      <c r="V50" s="206">
        <v>0.66</v>
      </c>
      <c r="W50" s="206">
        <v>0.43</v>
      </c>
      <c r="X50" s="206">
        <v>0.9</v>
      </c>
      <c r="Y50" s="206">
        <v>0</v>
      </c>
      <c r="Z50" s="206">
        <v>2.5499999999999998</v>
      </c>
      <c r="AA50" s="206">
        <v>0.83</v>
      </c>
      <c r="AB50" s="206">
        <v>0</v>
      </c>
      <c r="AC50" s="206">
        <v>11.1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21.23</v>
      </c>
      <c r="J51" s="206">
        <v>0.53</v>
      </c>
      <c r="K51" s="206">
        <v>87.75</v>
      </c>
      <c r="L51" s="206">
        <v>29.55</v>
      </c>
      <c r="M51" s="206">
        <v>0</v>
      </c>
      <c r="N51" s="206">
        <v>1.08</v>
      </c>
      <c r="O51" s="206">
        <v>1.82</v>
      </c>
      <c r="P51" s="206">
        <v>2.65</v>
      </c>
      <c r="Q51" s="206">
        <v>3.48</v>
      </c>
      <c r="R51" s="206">
        <v>0.19</v>
      </c>
      <c r="S51" s="206">
        <v>0.24</v>
      </c>
      <c r="T51" s="206">
        <v>1.41</v>
      </c>
      <c r="U51" s="206">
        <v>8.61</v>
      </c>
      <c r="V51" s="206">
        <v>0.66</v>
      </c>
      <c r="W51" s="206">
        <v>0.43</v>
      </c>
      <c r="X51" s="206">
        <v>0.9</v>
      </c>
      <c r="Y51" s="206">
        <v>0</v>
      </c>
      <c r="Z51" s="206">
        <v>2.5499999999999998</v>
      </c>
      <c r="AA51" s="206">
        <v>0.83</v>
      </c>
      <c r="AB51" s="206">
        <v>0</v>
      </c>
      <c r="AC51" s="206">
        <v>11.1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10.039999999999999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21.23</v>
      </c>
      <c r="J52" s="206">
        <v>0.53</v>
      </c>
      <c r="K52" s="206">
        <v>87.75</v>
      </c>
      <c r="L52" s="206">
        <v>29.55</v>
      </c>
      <c r="M52" s="206">
        <v>0</v>
      </c>
      <c r="N52" s="206">
        <v>1.08</v>
      </c>
      <c r="O52" s="206">
        <v>1.82</v>
      </c>
      <c r="P52" s="206">
        <v>2.65</v>
      </c>
      <c r="Q52" s="206">
        <v>3.18</v>
      </c>
      <c r="R52" s="206">
        <v>0.19</v>
      </c>
      <c r="S52" s="206">
        <v>0.24</v>
      </c>
      <c r="T52" s="206">
        <v>1.41</v>
      </c>
      <c r="U52" s="206">
        <v>8.61</v>
      </c>
      <c r="V52" s="206">
        <v>0.66</v>
      </c>
      <c r="W52" s="206">
        <v>0.43</v>
      </c>
      <c r="X52" s="206">
        <v>0.9</v>
      </c>
      <c r="Y52" s="206">
        <v>0</v>
      </c>
      <c r="Z52" s="206">
        <v>2.5499999999999998</v>
      </c>
      <c r="AA52" s="206">
        <v>0.83</v>
      </c>
      <c r="AB52" s="206">
        <v>0</v>
      </c>
      <c r="AC52" s="206">
        <v>11.1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10.039999999999999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21.23</v>
      </c>
      <c r="J53" s="206">
        <v>0.53</v>
      </c>
      <c r="K53" s="206">
        <v>87.56</v>
      </c>
      <c r="L53" s="206">
        <v>29.55</v>
      </c>
      <c r="M53" s="206">
        <v>0</v>
      </c>
      <c r="N53" s="206">
        <v>1.08</v>
      </c>
      <c r="O53" s="206">
        <v>1.82</v>
      </c>
      <c r="P53" s="206">
        <v>2.4700000000000002</v>
      </c>
      <c r="Q53" s="206">
        <v>2.5499999999999998</v>
      </c>
      <c r="R53" s="206">
        <v>0.19</v>
      </c>
      <c r="S53" s="206">
        <v>0.24</v>
      </c>
      <c r="T53" s="206">
        <v>1.41</v>
      </c>
      <c r="U53" s="206">
        <v>8.61</v>
      </c>
      <c r="V53" s="206">
        <v>1.1100000000000001</v>
      </c>
      <c r="W53" s="206">
        <v>0.43</v>
      </c>
      <c r="X53" s="206">
        <v>0.9</v>
      </c>
      <c r="Y53" s="206">
        <v>0</v>
      </c>
      <c r="Z53" s="206">
        <v>2.5499999999999998</v>
      </c>
      <c r="AA53" s="206">
        <v>0.83</v>
      </c>
      <c r="AB53" s="206">
        <v>0</v>
      </c>
      <c r="AC53" s="206">
        <v>11.1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10.039999999999999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21.23</v>
      </c>
      <c r="J54" s="206">
        <v>0.53</v>
      </c>
      <c r="K54" s="206">
        <v>87.55</v>
      </c>
      <c r="L54" s="206">
        <v>29.55</v>
      </c>
      <c r="M54" s="206">
        <v>0</v>
      </c>
      <c r="N54" s="206">
        <v>1.08</v>
      </c>
      <c r="O54" s="206">
        <v>1.82</v>
      </c>
      <c r="P54" s="206">
        <v>2.4700000000000002</v>
      </c>
      <c r="Q54" s="206">
        <v>2.21</v>
      </c>
      <c r="R54" s="206">
        <v>0.19</v>
      </c>
      <c r="S54" s="206">
        <v>0.24</v>
      </c>
      <c r="T54" s="206">
        <v>1.41</v>
      </c>
      <c r="U54" s="206">
        <v>8.61</v>
      </c>
      <c r="V54" s="206">
        <v>1.1100000000000001</v>
      </c>
      <c r="W54" s="206">
        <v>0.43</v>
      </c>
      <c r="X54" s="206">
        <v>0.9</v>
      </c>
      <c r="Y54" s="206">
        <v>0</v>
      </c>
      <c r="Z54" s="206">
        <v>2.5499999999999998</v>
      </c>
      <c r="AA54" s="206">
        <v>0.83</v>
      </c>
      <c r="AB54" s="206">
        <v>0</v>
      </c>
      <c r="AC54" s="206">
        <v>11.1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10.039999999999999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21.23</v>
      </c>
      <c r="J55" s="206">
        <v>0.53</v>
      </c>
      <c r="K55" s="206">
        <v>87.56</v>
      </c>
      <c r="L55" s="206">
        <v>29.55</v>
      </c>
      <c r="M55" s="206">
        <v>0</v>
      </c>
      <c r="N55" s="206">
        <v>1.08</v>
      </c>
      <c r="O55" s="206">
        <v>1.82</v>
      </c>
      <c r="P55" s="206">
        <v>2.66</v>
      </c>
      <c r="Q55" s="206">
        <v>2.33</v>
      </c>
      <c r="R55" s="206">
        <v>2.48</v>
      </c>
      <c r="S55" s="206">
        <v>4.71</v>
      </c>
      <c r="T55" s="206">
        <v>1.41</v>
      </c>
      <c r="U55" s="206">
        <v>8.61</v>
      </c>
      <c r="V55" s="206">
        <v>4.6100000000000003</v>
      </c>
      <c r="W55" s="206">
        <v>0.41</v>
      </c>
      <c r="X55" s="206">
        <v>0.9</v>
      </c>
      <c r="Y55" s="206">
        <v>0</v>
      </c>
      <c r="Z55" s="206">
        <v>2.5499999999999998</v>
      </c>
      <c r="AA55" s="206">
        <v>0.83</v>
      </c>
      <c r="AB55" s="206">
        <v>0</v>
      </c>
      <c r="AC55" s="206">
        <v>11.1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10.039999999999999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21.23</v>
      </c>
      <c r="J56" s="206">
        <v>0.53</v>
      </c>
      <c r="K56" s="206">
        <v>87.08</v>
      </c>
      <c r="L56" s="206">
        <v>29.55</v>
      </c>
      <c r="M56" s="206">
        <v>0</v>
      </c>
      <c r="N56" s="206">
        <v>1.08</v>
      </c>
      <c r="O56" s="206">
        <v>1.82</v>
      </c>
      <c r="P56" s="206">
        <v>2.66</v>
      </c>
      <c r="Q56" s="206">
        <v>2.12</v>
      </c>
      <c r="R56" s="206">
        <v>2.48</v>
      </c>
      <c r="S56" s="206">
        <v>4.71</v>
      </c>
      <c r="T56" s="206">
        <v>1.41</v>
      </c>
      <c r="U56" s="206">
        <v>8.61</v>
      </c>
      <c r="V56" s="206">
        <v>4.6100000000000003</v>
      </c>
      <c r="W56" s="206">
        <v>0.41</v>
      </c>
      <c r="X56" s="206">
        <v>0.9</v>
      </c>
      <c r="Y56" s="206">
        <v>0</v>
      </c>
      <c r="Z56" s="206">
        <v>2.5499999999999998</v>
      </c>
      <c r="AA56" s="206">
        <v>0.83</v>
      </c>
      <c r="AB56" s="206">
        <v>0</v>
      </c>
      <c r="AC56" s="206">
        <v>11.1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21.23</v>
      </c>
      <c r="J57" s="206">
        <v>0.53</v>
      </c>
      <c r="K57" s="206">
        <v>84.66</v>
      </c>
      <c r="L57" s="206">
        <v>29.55</v>
      </c>
      <c r="M57" s="206">
        <v>0</v>
      </c>
      <c r="N57" s="206">
        <v>1.08</v>
      </c>
      <c r="O57" s="206">
        <v>1.82</v>
      </c>
      <c r="P57" s="206">
        <v>2.48</v>
      </c>
      <c r="Q57" s="206">
        <v>3.17</v>
      </c>
      <c r="R57" s="206">
        <v>2.48</v>
      </c>
      <c r="S57" s="206">
        <v>4.71</v>
      </c>
      <c r="T57" s="206">
        <v>1.41</v>
      </c>
      <c r="U57" s="206">
        <v>8.61</v>
      </c>
      <c r="V57" s="206">
        <v>4.6100000000000003</v>
      </c>
      <c r="W57" s="206">
        <v>0.41</v>
      </c>
      <c r="X57" s="206">
        <v>0.82</v>
      </c>
      <c r="Y57" s="206">
        <v>0</v>
      </c>
      <c r="Z57" s="206">
        <v>2.5499999999999998</v>
      </c>
      <c r="AA57" s="206">
        <v>0.83</v>
      </c>
      <c r="AB57" s="206">
        <v>0</v>
      </c>
      <c r="AC57" s="206">
        <v>11.1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10.039999999999999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21.23</v>
      </c>
      <c r="J58" s="206">
        <v>0.53</v>
      </c>
      <c r="K58" s="206">
        <v>84.66</v>
      </c>
      <c r="L58" s="206">
        <v>29.55</v>
      </c>
      <c r="M58" s="206">
        <v>0</v>
      </c>
      <c r="N58" s="206">
        <v>1.08</v>
      </c>
      <c r="O58" s="206">
        <v>1.82</v>
      </c>
      <c r="P58" s="206">
        <v>2.48</v>
      </c>
      <c r="Q58" s="206">
        <v>3.17</v>
      </c>
      <c r="R58" s="206">
        <v>2.48</v>
      </c>
      <c r="S58" s="206">
        <v>4.71</v>
      </c>
      <c r="T58" s="206">
        <v>1.41</v>
      </c>
      <c r="U58" s="206">
        <v>8.61</v>
      </c>
      <c r="V58" s="206">
        <v>4.6100000000000003</v>
      </c>
      <c r="W58" s="206">
        <v>0.41</v>
      </c>
      <c r="X58" s="206">
        <v>0.72</v>
      </c>
      <c r="Y58" s="206">
        <v>0</v>
      </c>
      <c r="Z58" s="206">
        <v>2.5499999999999998</v>
      </c>
      <c r="AA58" s="206">
        <v>0.83</v>
      </c>
      <c r="AB58" s="206">
        <v>0</v>
      </c>
      <c r="AC58" s="206">
        <v>11.1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10.039999999999999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21.23</v>
      </c>
      <c r="J59" s="206">
        <v>0.53</v>
      </c>
      <c r="K59" s="206">
        <v>84.65</v>
      </c>
      <c r="L59" s="206">
        <v>29.55</v>
      </c>
      <c r="M59" s="206">
        <v>0</v>
      </c>
      <c r="N59" s="206">
        <v>1.08</v>
      </c>
      <c r="O59" s="206">
        <v>1.82</v>
      </c>
      <c r="P59" s="206">
        <v>2.48</v>
      </c>
      <c r="Q59" s="206">
        <v>2.46</v>
      </c>
      <c r="R59" s="206">
        <v>2.48</v>
      </c>
      <c r="S59" s="206">
        <v>4.71</v>
      </c>
      <c r="T59" s="206">
        <v>1.41</v>
      </c>
      <c r="U59" s="206">
        <v>8.61</v>
      </c>
      <c r="V59" s="206">
        <v>4.6100000000000003</v>
      </c>
      <c r="W59" s="206">
        <v>0.41</v>
      </c>
      <c r="X59" s="206">
        <v>0.72</v>
      </c>
      <c r="Y59" s="206">
        <v>0</v>
      </c>
      <c r="Z59" s="206">
        <v>2.5499999999999998</v>
      </c>
      <c r="AA59" s="206">
        <v>0.83</v>
      </c>
      <c r="AB59" s="206">
        <v>0</v>
      </c>
      <c r="AC59" s="206">
        <v>11.1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10.039999999999999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21.23</v>
      </c>
      <c r="J60" s="206">
        <v>0.53</v>
      </c>
      <c r="K60" s="206">
        <v>84.65</v>
      </c>
      <c r="L60" s="206">
        <v>29.55</v>
      </c>
      <c r="M60" s="206">
        <v>0</v>
      </c>
      <c r="N60" s="206">
        <v>1.08</v>
      </c>
      <c r="O60" s="206">
        <v>1.82</v>
      </c>
      <c r="P60" s="206">
        <v>2.48</v>
      </c>
      <c r="Q60" s="206">
        <v>0.55000000000000004</v>
      </c>
      <c r="R60" s="206">
        <v>0.19</v>
      </c>
      <c r="S60" s="206">
        <v>0.24</v>
      </c>
      <c r="T60" s="206">
        <v>1.41</v>
      </c>
      <c r="U60" s="206">
        <v>8.61</v>
      </c>
      <c r="V60" s="206">
        <v>1.1100000000000001</v>
      </c>
      <c r="W60" s="206">
        <v>0.41</v>
      </c>
      <c r="X60" s="206">
        <v>0.72</v>
      </c>
      <c r="Y60" s="206">
        <v>0</v>
      </c>
      <c r="Z60" s="206">
        <v>2.5499999999999998</v>
      </c>
      <c r="AA60" s="206">
        <v>0.83</v>
      </c>
      <c r="AB60" s="206">
        <v>0</v>
      </c>
      <c r="AC60" s="206">
        <v>0.93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10.039999999999999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21.23</v>
      </c>
      <c r="J61" s="206">
        <v>0.53</v>
      </c>
      <c r="K61" s="206">
        <v>87.56</v>
      </c>
      <c r="L61" s="206">
        <v>29.55</v>
      </c>
      <c r="M61" s="206">
        <v>0</v>
      </c>
      <c r="N61" s="206">
        <v>1.08</v>
      </c>
      <c r="O61" s="206">
        <v>1.82</v>
      </c>
      <c r="P61" s="206">
        <v>2.48</v>
      </c>
      <c r="Q61" s="206">
        <v>0.55000000000000004</v>
      </c>
      <c r="R61" s="206">
        <v>0.19</v>
      </c>
      <c r="S61" s="206">
        <v>0.24</v>
      </c>
      <c r="T61" s="206">
        <v>1.41</v>
      </c>
      <c r="U61" s="206">
        <v>8.61</v>
      </c>
      <c r="V61" s="206">
        <v>1.04</v>
      </c>
      <c r="W61" s="206">
        <v>0.41</v>
      </c>
      <c r="X61" s="206">
        <v>0.72</v>
      </c>
      <c r="Y61" s="206">
        <v>0</v>
      </c>
      <c r="Z61" s="206">
        <v>2.5499999999999998</v>
      </c>
      <c r="AA61" s="206">
        <v>0.83</v>
      </c>
      <c r="AB61" s="206">
        <v>0</v>
      </c>
      <c r="AC61" s="206">
        <v>11.1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12.6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21.23</v>
      </c>
      <c r="J62" s="206">
        <v>0.53</v>
      </c>
      <c r="K62" s="206">
        <v>87.56</v>
      </c>
      <c r="L62" s="206">
        <v>29.55</v>
      </c>
      <c r="M62" s="206">
        <v>0</v>
      </c>
      <c r="N62" s="206">
        <v>1.08</v>
      </c>
      <c r="O62" s="206">
        <v>1.82</v>
      </c>
      <c r="P62" s="206">
        <v>2.48</v>
      </c>
      <c r="Q62" s="206">
        <v>0.55000000000000004</v>
      </c>
      <c r="R62" s="206">
        <v>0.19</v>
      </c>
      <c r="S62" s="206">
        <v>0.24</v>
      </c>
      <c r="T62" s="206">
        <v>1.41</v>
      </c>
      <c r="U62" s="206">
        <v>8.61</v>
      </c>
      <c r="V62" s="206">
        <v>1.04</v>
      </c>
      <c r="W62" s="206">
        <v>0.41</v>
      </c>
      <c r="X62" s="206">
        <v>0.72</v>
      </c>
      <c r="Y62" s="206">
        <v>0</v>
      </c>
      <c r="Z62" s="206">
        <v>2.5499999999999998</v>
      </c>
      <c r="AA62" s="206">
        <v>0.83</v>
      </c>
      <c r="AB62" s="206">
        <v>0</v>
      </c>
      <c r="AC62" s="206">
        <v>11.1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12.6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21.23</v>
      </c>
      <c r="J63" s="206">
        <v>0.53</v>
      </c>
      <c r="K63" s="206">
        <v>87.55</v>
      </c>
      <c r="L63" s="206">
        <v>29.55</v>
      </c>
      <c r="M63" s="206">
        <v>0</v>
      </c>
      <c r="N63" s="206">
        <v>1.08</v>
      </c>
      <c r="O63" s="206">
        <v>1.82</v>
      </c>
      <c r="P63" s="206">
        <v>2.48</v>
      </c>
      <c r="Q63" s="206">
        <v>0.12</v>
      </c>
      <c r="R63" s="206">
        <v>0.19</v>
      </c>
      <c r="S63" s="206">
        <v>0.24</v>
      </c>
      <c r="T63" s="206">
        <v>1.41</v>
      </c>
      <c r="U63" s="206">
        <v>8.61</v>
      </c>
      <c r="V63" s="206">
        <v>1.04</v>
      </c>
      <c r="W63" s="206">
        <v>0.41</v>
      </c>
      <c r="X63" s="206">
        <v>0.72</v>
      </c>
      <c r="Y63" s="206">
        <v>0</v>
      </c>
      <c r="Z63" s="206">
        <v>2.5499999999999998</v>
      </c>
      <c r="AA63" s="206">
        <v>0.83</v>
      </c>
      <c r="AB63" s="206">
        <v>0</v>
      </c>
      <c r="AC63" s="206">
        <v>11.1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10.039999999999999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21.23</v>
      </c>
      <c r="J64" s="206">
        <v>0.53</v>
      </c>
      <c r="K64" s="206">
        <v>87.56</v>
      </c>
      <c r="L64" s="206">
        <v>3.01</v>
      </c>
      <c r="M64" s="206">
        <v>0</v>
      </c>
      <c r="N64" s="206">
        <v>1.08</v>
      </c>
      <c r="O64" s="206">
        <v>1.82</v>
      </c>
      <c r="P64" s="206">
        <v>2.48</v>
      </c>
      <c r="Q64" s="206">
        <v>0.12</v>
      </c>
      <c r="R64" s="206">
        <v>0.19</v>
      </c>
      <c r="S64" s="206">
        <v>0.24</v>
      </c>
      <c r="T64" s="206">
        <v>1.41</v>
      </c>
      <c r="U64" s="206">
        <v>8.61</v>
      </c>
      <c r="V64" s="206">
        <v>1.04</v>
      </c>
      <c r="W64" s="206">
        <v>0.41</v>
      </c>
      <c r="X64" s="206">
        <v>0.72</v>
      </c>
      <c r="Y64" s="206">
        <v>0</v>
      </c>
      <c r="Z64" s="206">
        <v>2.5499999999999998</v>
      </c>
      <c r="AA64" s="206">
        <v>0.83</v>
      </c>
      <c r="AB64" s="206">
        <v>0</v>
      </c>
      <c r="AC64" s="206">
        <v>11.1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12.6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21.23</v>
      </c>
      <c r="J65" s="206">
        <v>0.53</v>
      </c>
      <c r="K65" s="206">
        <v>87.56</v>
      </c>
      <c r="L65" s="206">
        <v>3.01</v>
      </c>
      <c r="M65" s="206">
        <v>0</v>
      </c>
      <c r="N65" s="206">
        <v>1.08</v>
      </c>
      <c r="O65" s="206">
        <v>1.82</v>
      </c>
      <c r="P65" s="206">
        <v>2.48</v>
      </c>
      <c r="Q65" s="206">
        <v>0.55000000000000004</v>
      </c>
      <c r="R65" s="206">
        <v>0.19</v>
      </c>
      <c r="S65" s="206">
        <v>0.24</v>
      </c>
      <c r="T65" s="206">
        <v>1.41</v>
      </c>
      <c r="U65" s="206">
        <v>8.61</v>
      </c>
      <c r="V65" s="206">
        <v>1.0900000000000001</v>
      </c>
      <c r="W65" s="206">
        <v>0.41</v>
      </c>
      <c r="X65" s="206">
        <v>0.72</v>
      </c>
      <c r="Y65" s="206">
        <v>0</v>
      </c>
      <c r="Z65" s="206">
        <v>2.5499999999999998</v>
      </c>
      <c r="AA65" s="206">
        <v>0.83</v>
      </c>
      <c r="AB65" s="206">
        <v>0</v>
      </c>
      <c r="AC65" s="206">
        <v>11.1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21.23</v>
      </c>
      <c r="J66" s="206">
        <v>0.53</v>
      </c>
      <c r="K66" s="206">
        <v>87.56</v>
      </c>
      <c r="L66" s="206">
        <v>3.01</v>
      </c>
      <c r="M66" s="206">
        <v>0</v>
      </c>
      <c r="N66" s="206">
        <v>1.08</v>
      </c>
      <c r="O66" s="206">
        <v>1.82</v>
      </c>
      <c r="P66" s="206">
        <v>2.48</v>
      </c>
      <c r="Q66" s="206">
        <v>0.55000000000000004</v>
      </c>
      <c r="R66" s="206">
        <v>0.19</v>
      </c>
      <c r="S66" s="206">
        <v>0.24</v>
      </c>
      <c r="T66" s="206">
        <v>1.41</v>
      </c>
      <c r="U66" s="206">
        <v>8.61</v>
      </c>
      <c r="V66" s="206">
        <v>1.0900000000000001</v>
      </c>
      <c r="W66" s="206">
        <v>0.41</v>
      </c>
      <c r="X66" s="206">
        <v>0.72</v>
      </c>
      <c r="Y66" s="206">
        <v>0</v>
      </c>
      <c r="Z66" s="206">
        <v>2.5499999999999998</v>
      </c>
      <c r="AA66" s="206">
        <v>0.83</v>
      </c>
      <c r="AB66" s="206">
        <v>0</v>
      </c>
      <c r="AC66" s="206">
        <v>11.1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21.23</v>
      </c>
      <c r="J67" s="206">
        <v>0.53</v>
      </c>
      <c r="K67" s="206">
        <v>87.55</v>
      </c>
      <c r="L67" s="206">
        <v>3.01</v>
      </c>
      <c r="M67" s="206">
        <v>0</v>
      </c>
      <c r="N67" s="206">
        <v>1.08</v>
      </c>
      <c r="O67" s="206">
        <v>1.82</v>
      </c>
      <c r="P67" s="206">
        <v>2.48</v>
      </c>
      <c r="Q67" s="206">
        <v>0.53</v>
      </c>
      <c r="R67" s="206">
        <v>0.19</v>
      </c>
      <c r="S67" s="206">
        <v>0.24</v>
      </c>
      <c r="T67" s="206">
        <v>1.41</v>
      </c>
      <c r="U67" s="206">
        <v>8.61</v>
      </c>
      <c r="V67" s="206">
        <v>1.0900000000000001</v>
      </c>
      <c r="W67" s="206">
        <v>0.41</v>
      </c>
      <c r="X67" s="206">
        <v>0.72</v>
      </c>
      <c r="Y67" s="206">
        <v>0</v>
      </c>
      <c r="Z67" s="206">
        <v>2.5499999999999998</v>
      </c>
      <c r="AA67" s="206">
        <v>0.83</v>
      </c>
      <c r="AB67" s="206">
        <v>0</v>
      </c>
      <c r="AC67" s="206">
        <v>11.1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21.23</v>
      </c>
      <c r="J68" s="206">
        <v>0.53</v>
      </c>
      <c r="K68" s="206">
        <v>87.56</v>
      </c>
      <c r="L68" s="206">
        <v>3.01</v>
      </c>
      <c r="M68" s="206">
        <v>0</v>
      </c>
      <c r="N68" s="206">
        <v>1.08</v>
      </c>
      <c r="O68" s="206">
        <v>1.82</v>
      </c>
      <c r="P68" s="206">
        <v>2.48</v>
      </c>
      <c r="Q68" s="206">
        <v>0.53</v>
      </c>
      <c r="R68" s="206">
        <v>0.19</v>
      </c>
      <c r="S68" s="206">
        <v>0.24</v>
      </c>
      <c r="T68" s="206">
        <v>1.41</v>
      </c>
      <c r="U68" s="206">
        <v>8.61</v>
      </c>
      <c r="V68" s="206">
        <v>1.0900000000000001</v>
      </c>
      <c r="W68" s="206">
        <v>0.41</v>
      </c>
      <c r="X68" s="206">
        <v>0.72</v>
      </c>
      <c r="Y68" s="206">
        <v>0</v>
      </c>
      <c r="Z68" s="206">
        <v>2.5499999999999998</v>
      </c>
      <c r="AA68" s="206">
        <v>0.83</v>
      </c>
      <c r="AB68" s="206">
        <v>0</v>
      </c>
      <c r="AC68" s="206">
        <v>11.1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21.23</v>
      </c>
      <c r="J69" s="206">
        <v>0.53</v>
      </c>
      <c r="K69" s="206">
        <v>5.96</v>
      </c>
      <c r="L69" s="206">
        <v>3.01</v>
      </c>
      <c r="M69" s="206">
        <v>0</v>
      </c>
      <c r="N69" s="206">
        <v>1.08</v>
      </c>
      <c r="O69" s="206">
        <v>1.82</v>
      </c>
      <c r="P69" s="206">
        <v>2.48</v>
      </c>
      <c r="Q69" s="206">
        <v>0.53</v>
      </c>
      <c r="R69" s="206">
        <v>0.19</v>
      </c>
      <c r="S69" s="206">
        <v>0.24</v>
      </c>
      <c r="T69" s="206">
        <v>1.41</v>
      </c>
      <c r="U69" s="206">
        <v>8.61</v>
      </c>
      <c r="V69" s="206">
        <v>1.0900000000000001</v>
      </c>
      <c r="W69" s="206">
        <v>0.41</v>
      </c>
      <c r="X69" s="206">
        <v>0.79</v>
      </c>
      <c r="Y69" s="206">
        <v>0</v>
      </c>
      <c r="Z69" s="206">
        <v>2.5499999999999998</v>
      </c>
      <c r="AA69" s="206">
        <v>0.83</v>
      </c>
      <c r="AB69" s="206">
        <v>0</v>
      </c>
      <c r="AC69" s="206">
        <v>11.1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12.6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21.23</v>
      </c>
      <c r="J70" s="206">
        <v>0.53</v>
      </c>
      <c r="K70" s="206">
        <v>5.96</v>
      </c>
      <c r="L70" s="206">
        <v>3.01</v>
      </c>
      <c r="M70" s="206">
        <v>0</v>
      </c>
      <c r="N70" s="206">
        <v>1.08</v>
      </c>
      <c r="O70" s="206">
        <v>1.82</v>
      </c>
      <c r="P70" s="206">
        <v>2.48</v>
      </c>
      <c r="Q70" s="206">
        <v>0.53</v>
      </c>
      <c r="R70" s="206">
        <v>0.19</v>
      </c>
      <c r="S70" s="206">
        <v>0.24</v>
      </c>
      <c r="T70" s="206">
        <v>1.41</v>
      </c>
      <c r="U70" s="206">
        <v>8.61</v>
      </c>
      <c r="V70" s="206">
        <v>1.0900000000000001</v>
      </c>
      <c r="W70" s="206">
        <v>0.41</v>
      </c>
      <c r="X70" s="206">
        <v>0.86</v>
      </c>
      <c r="Y70" s="206">
        <v>0</v>
      </c>
      <c r="Z70" s="206">
        <v>2.5499999999999998</v>
      </c>
      <c r="AA70" s="206">
        <v>0.83</v>
      </c>
      <c r="AB70" s="206">
        <v>0</v>
      </c>
      <c r="AC70" s="206">
        <v>11.1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12.6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21.23</v>
      </c>
      <c r="J71" s="206">
        <v>0.53</v>
      </c>
      <c r="K71" s="206">
        <v>5.96</v>
      </c>
      <c r="L71" s="206">
        <v>3.01</v>
      </c>
      <c r="M71" s="206">
        <v>0</v>
      </c>
      <c r="N71" s="206">
        <v>1.08</v>
      </c>
      <c r="O71" s="206">
        <v>1.82</v>
      </c>
      <c r="P71" s="206">
        <v>2.48</v>
      </c>
      <c r="Q71" s="206">
        <v>0.13</v>
      </c>
      <c r="R71" s="206">
        <v>0.19</v>
      </c>
      <c r="S71" s="206">
        <v>0.24</v>
      </c>
      <c r="T71" s="206">
        <v>1.41</v>
      </c>
      <c r="U71" s="206">
        <v>8.61</v>
      </c>
      <c r="V71" s="206">
        <v>1.0900000000000001</v>
      </c>
      <c r="W71" s="206">
        <v>0.56999999999999995</v>
      </c>
      <c r="X71" s="206">
        <v>0.9</v>
      </c>
      <c r="Y71" s="206">
        <v>0</v>
      </c>
      <c r="Z71" s="206">
        <v>2.5499999999999998</v>
      </c>
      <c r="AA71" s="206">
        <v>0.83</v>
      </c>
      <c r="AB71" s="206">
        <v>0</v>
      </c>
      <c r="AC71" s="206">
        <v>10.97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12.6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21.23</v>
      </c>
      <c r="J72" s="206">
        <v>0.53</v>
      </c>
      <c r="K72" s="206">
        <v>5.96</v>
      </c>
      <c r="L72" s="206">
        <v>3.01</v>
      </c>
      <c r="M72" s="206">
        <v>0</v>
      </c>
      <c r="N72" s="206">
        <v>1.08</v>
      </c>
      <c r="O72" s="206">
        <v>1.82</v>
      </c>
      <c r="P72" s="206">
        <v>2.48</v>
      </c>
      <c r="Q72" s="206">
        <v>0.14000000000000001</v>
      </c>
      <c r="R72" s="206">
        <v>0.19</v>
      </c>
      <c r="S72" s="206">
        <v>0.24</v>
      </c>
      <c r="T72" s="206">
        <v>1.41</v>
      </c>
      <c r="U72" s="206">
        <v>8.61</v>
      </c>
      <c r="V72" s="206">
        <v>1.22</v>
      </c>
      <c r="W72" s="206">
        <v>0.56999999999999995</v>
      </c>
      <c r="X72" s="206">
        <v>0.9</v>
      </c>
      <c r="Y72" s="206">
        <v>0</v>
      </c>
      <c r="Z72" s="206">
        <v>2.5499999999999998</v>
      </c>
      <c r="AA72" s="206">
        <v>0.83</v>
      </c>
      <c r="AB72" s="206">
        <v>0</v>
      </c>
      <c r="AC72" s="206">
        <v>10.97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12.6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21.76</v>
      </c>
      <c r="J73" s="206">
        <v>0</v>
      </c>
      <c r="K73" s="206">
        <v>2.67</v>
      </c>
      <c r="L73" s="206">
        <v>3.01</v>
      </c>
      <c r="M73" s="206">
        <v>0</v>
      </c>
      <c r="N73" s="206">
        <v>1.08</v>
      </c>
      <c r="O73" s="206">
        <v>1.82</v>
      </c>
      <c r="P73" s="206">
        <v>2.48</v>
      </c>
      <c r="Q73" s="206">
        <v>0.14000000000000001</v>
      </c>
      <c r="R73" s="206">
        <v>0.19</v>
      </c>
      <c r="S73" s="206">
        <v>0.24</v>
      </c>
      <c r="T73" s="206">
        <v>1.41</v>
      </c>
      <c r="U73" s="206">
        <v>8.61</v>
      </c>
      <c r="V73" s="206">
        <v>1.22</v>
      </c>
      <c r="W73" s="206">
        <v>0.56999999999999995</v>
      </c>
      <c r="X73" s="206">
        <v>0.9</v>
      </c>
      <c r="Y73" s="206">
        <v>0</v>
      </c>
      <c r="Z73" s="206">
        <v>2.5499999999999998</v>
      </c>
      <c r="AA73" s="206">
        <v>0.83</v>
      </c>
      <c r="AB73" s="206">
        <v>0</v>
      </c>
      <c r="AC73" s="206">
        <v>10.97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12.6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19.95</v>
      </c>
      <c r="J74" s="206">
        <v>0</v>
      </c>
      <c r="K74" s="206">
        <v>2.67</v>
      </c>
      <c r="L74" s="206">
        <v>3.01</v>
      </c>
      <c r="M74" s="206">
        <v>0</v>
      </c>
      <c r="N74" s="206">
        <v>1.08</v>
      </c>
      <c r="O74" s="206">
        <v>1.82</v>
      </c>
      <c r="P74" s="206">
        <v>2.48</v>
      </c>
      <c r="Q74" s="206">
        <v>0.14000000000000001</v>
      </c>
      <c r="R74" s="206">
        <v>0.19</v>
      </c>
      <c r="S74" s="206">
        <v>0.24</v>
      </c>
      <c r="T74" s="206">
        <v>1.41</v>
      </c>
      <c r="U74" s="206">
        <v>8.61</v>
      </c>
      <c r="V74" s="206">
        <v>1.22</v>
      </c>
      <c r="W74" s="206">
        <v>0.56999999999999995</v>
      </c>
      <c r="X74" s="206">
        <v>0.9</v>
      </c>
      <c r="Y74" s="206">
        <v>0</v>
      </c>
      <c r="Z74" s="206">
        <v>2.5499999999999998</v>
      </c>
      <c r="AA74" s="206">
        <v>0.83</v>
      </c>
      <c r="AB74" s="206">
        <v>0</v>
      </c>
      <c r="AC74" s="206">
        <v>10.97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12.6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16.2</v>
      </c>
      <c r="J75" s="206">
        <v>0</v>
      </c>
      <c r="K75" s="206">
        <v>2.98</v>
      </c>
      <c r="L75" s="206">
        <v>3.01</v>
      </c>
      <c r="M75" s="206">
        <v>0</v>
      </c>
      <c r="N75" s="206">
        <v>1.08</v>
      </c>
      <c r="O75" s="206">
        <v>1.82</v>
      </c>
      <c r="P75" s="206">
        <v>2.48</v>
      </c>
      <c r="Q75" s="206">
        <v>0.14000000000000001</v>
      </c>
      <c r="R75" s="206">
        <v>0.19</v>
      </c>
      <c r="S75" s="206">
        <v>0.24</v>
      </c>
      <c r="T75" s="206">
        <v>1.41</v>
      </c>
      <c r="U75" s="206">
        <v>8.61</v>
      </c>
      <c r="V75" s="206">
        <v>1.22</v>
      </c>
      <c r="W75" s="206">
        <v>0.56999999999999995</v>
      </c>
      <c r="X75" s="206">
        <v>0.9</v>
      </c>
      <c r="Y75" s="206">
        <v>0</v>
      </c>
      <c r="Z75" s="206">
        <v>2.5499999999999998</v>
      </c>
      <c r="AA75" s="206">
        <v>0.83</v>
      </c>
      <c r="AB75" s="206">
        <v>0</v>
      </c>
      <c r="AC75" s="206">
        <v>10.97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12.6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16.2</v>
      </c>
      <c r="J76" s="206">
        <v>0</v>
      </c>
      <c r="K76" s="206">
        <v>2.98</v>
      </c>
      <c r="L76" s="206">
        <v>3.01</v>
      </c>
      <c r="M76" s="206">
        <v>0</v>
      </c>
      <c r="N76" s="206">
        <v>1.08</v>
      </c>
      <c r="O76" s="206">
        <v>1.82</v>
      </c>
      <c r="P76" s="206">
        <v>2.48</v>
      </c>
      <c r="Q76" s="206">
        <v>0.14000000000000001</v>
      </c>
      <c r="R76" s="206">
        <v>0.19</v>
      </c>
      <c r="S76" s="206">
        <v>0.24</v>
      </c>
      <c r="T76" s="206">
        <v>1.41</v>
      </c>
      <c r="U76" s="206">
        <v>8.61</v>
      </c>
      <c r="V76" s="206">
        <v>1.22</v>
      </c>
      <c r="W76" s="206">
        <v>0.56999999999999995</v>
      </c>
      <c r="X76" s="206">
        <v>0.9</v>
      </c>
      <c r="Y76" s="206">
        <v>0</v>
      </c>
      <c r="Z76" s="206">
        <v>2.5499999999999998</v>
      </c>
      <c r="AA76" s="206">
        <v>0.83</v>
      </c>
      <c r="AB76" s="206">
        <v>0</v>
      </c>
      <c r="AC76" s="206">
        <v>10.97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12.6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16.2</v>
      </c>
      <c r="J77" s="206">
        <v>0</v>
      </c>
      <c r="K77" s="206">
        <v>2.98</v>
      </c>
      <c r="L77" s="206">
        <v>3.01</v>
      </c>
      <c r="M77" s="206">
        <v>0</v>
      </c>
      <c r="N77" s="206">
        <v>1.08</v>
      </c>
      <c r="O77" s="206">
        <v>1.82</v>
      </c>
      <c r="P77" s="206">
        <v>2.48</v>
      </c>
      <c r="Q77" s="206">
        <v>0.14000000000000001</v>
      </c>
      <c r="R77" s="206">
        <v>0.19</v>
      </c>
      <c r="S77" s="206">
        <v>0.24</v>
      </c>
      <c r="T77" s="206">
        <v>1.41</v>
      </c>
      <c r="U77" s="206">
        <v>8.61</v>
      </c>
      <c r="V77" s="206">
        <v>1.22</v>
      </c>
      <c r="W77" s="206">
        <v>0.56999999999999995</v>
      </c>
      <c r="X77" s="206">
        <v>0.9</v>
      </c>
      <c r="Y77" s="206">
        <v>0</v>
      </c>
      <c r="Z77" s="206">
        <v>2.5499999999999998</v>
      </c>
      <c r="AA77" s="206">
        <v>0.83</v>
      </c>
      <c r="AB77" s="206">
        <v>0</v>
      </c>
      <c r="AC77" s="206">
        <v>10.97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12.6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16.2</v>
      </c>
      <c r="J78" s="206">
        <v>0</v>
      </c>
      <c r="K78" s="206">
        <v>2.98</v>
      </c>
      <c r="L78" s="206">
        <v>3.01</v>
      </c>
      <c r="M78" s="206">
        <v>0</v>
      </c>
      <c r="N78" s="206">
        <v>1.08</v>
      </c>
      <c r="O78" s="206">
        <v>1.82</v>
      </c>
      <c r="P78" s="206">
        <v>2.48</v>
      </c>
      <c r="Q78" s="206">
        <v>0.14000000000000001</v>
      </c>
      <c r="R78" s="206">
        <v>0.19</v>
      </c>
      <c r="S78" s="206">
        <v>0.24</v>
      </c>
      <c r="T78" s="206">
        <v>1.41</v>
      </c>
      <c r="U78" s="206">
        <v>8.61</v>
      </c>
      <c r="V78" s="206">
        <v>1.22</v>
      </c>
      <c r="W78" s="206">
        <v>0.56999999999999995</v>
      </c>
      <c r="X78" s="206">
        <v>0.9</v>
      </c>
      <c r="Y78" s="206">
        <v>0</v>
      </c>
      <c r="Z78" s="206">
        <v>2.5499999999999998</v>
      </c>
      <c r="AA78" s="206">
        <v>0.83</v>
      </c>
      <c r="AB78" s="206">
        <v>0</v>
      </c>
      <c r="AC78" s="206">
        <v>10.97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12.6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16.2</v>
      </c>
      <c r="J79" s="206">
        <v>0</v>
      </c>
      <c r="K79" s="206">
        <v>5.04</v>
      </c>
      <c r="L79" s="206">
        <v>29.55</v>
      </c>
      <c r="M79" s="206">
        <v>0</v>
      </c>
      <c r="N79" s="206">
        <v>1.08</v>
      </c>
      <c r="O79" s="206">
        <v>1.82</v>
      </c>
      <c r="P79" s="206">
        <v>2.48</v>
      </c>
      <c r="Q79" s="206">
        <v>0.12</v>
      </c>
      <c r="R79" s="206">
        <v>0.05</v>
      </c>
      <c r="S79" s="206">
        <v>0.1</v>
      </c>
      <c r="T79" s="206">
        <v>1.41</v>
      </c>
      <c r="U79" s="206">
        <v>8.61</v>
      </c>
      <c r="V79" s="206">
        <v>1.1399999999999999</v>
      </c>
      <c r="W79" s="206">
        <v>0.56999999999999995</v>
      </c>
      <c r="X79" s="206">
        <v>0.9</v>
      </c>
      <c r="Y79" s="206">
        <v>0</v>
      </c>
      <c r="Z79" s="206">
        <v>2.5499999999999998</v>
      </c>
      <c r="AA79" s="206">
        <v>0.83</v>
      </c>
      <c r="AB79" s="206">
        <v>0</v>
      </c>
      <c r="AC79" s="206">
        <v>10.97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12.6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16.2</v>
      </c>
      <c r="J80" s="206">
        <v>0</v>
      </c>
      <c r="K80" s="206">
        <v>5.03</v>
      </c>
      <c r="L80" s="206">
        <v>29.55</v>
      </c>
      <c r="M80" s="206">
        <v>0</v>
      </c>
      <c r="N80" s="206">
        <v>1.08</v>
      </c>
      <c r="O80" s="206">
        <v>1.82</v>
      </c>
      <c r="P80" s="206">
        <v>2.48</v>
      </c>
      <c r="Q80" s="206">
        <v>0.23</v>
      </c>
      <c r="R80" s="206">
        <v>0.05</v>
      </c>
      <c r="S80" s="206">
        <v>0.1</v>
      </c>
      <c r="T80" s="206">
        <v>1.41</v>
      </c>
      <c r="U80" s="206">
        <v>8.61</v>
      </c>
      <c r="V80" s="206">
        <v>1.1399999999999999</v>
      </c>
      <c r="W80" s="206">
        <v>0.56999999999999995</v>
      </c>
      <c r="X80" s="206">
        <v>0.9</v>
      </c>
      <c r="Y80" s="206">
        <v>0</v>
      </c>
      <c r="Z80" s="206">
        <v>2.5499999999999998</v>
      </c>
      <c r="AA80" s="206">
        <v>0.83</v>
      </c>
      <c r="AB80" s="206">
        <v>0</v>
      </c>
      <c r="AC80" s="206">
        <v>10.97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12.6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21.23</v>
      </c>
      <c r="J81" s="206">
        <v>0</v>
      </c>
      <c r="K81" s="206">
        <v>5.04</v>
      </c>
      <c r="L81" s="206">
        <v>29.55</v>
      </c>
      <c r="M81" s="206">
        <v>0</v>
      </c>
      <c r="N81" s="206">
        <v>1.08</v>
      </c>
      <c r="O81" s="206">
        <v>1.82</v>
      </c>
      <c r="P81" s="206">
        <v>2.48</v>
      </c>
      <c r="Q81" s="206">
        <v>0.23</v>
      </c>
      <c r="R81" s="206">
        <v>0.05</v>
      </c>
      <c r="S81" s="206">
        <v>0.1</v>
      </c>
      <c r="T81" s="206">
        <v>1.41</v>
      </c>
      <c r="U81" s="206">
        <v>8.61</v>
      </c>
      <c r="V81" s="206">
        <v>1.1399999999999999</v>
      </c>
      <c r="W81" s="206">
        <v>0.56999999999999995</v>
      </c>
      <c r="X81" s="206">
        <v>0.9</v>
      </c>
      <c r="Y81" s="206">
        <v>0</v>
      </c>
      <c r="Z81" s="206">
        <v>2.5499999999999998</v>
      </c>
      <c r="AA81" s="206">
        <v>0.83</v>
      </c>
      <c r="AB81" s="206">
        <v>0</v>
      </c>
      <c r="AC81" s="206">
        <v>10.97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12.6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21.23</v>
      </c>
      <c r="J82" s="206">
        <v>0.53</v>
      </c>
      <c r="K82" s="206">
        <v>5.04</v>
      </c>
      <c r="L82" s="206">
        <v>29.55</v>
      </c>
      <c r="M82" s="206">
        <v>0</v>
      </c>
      <c r="N82" s="206">
        <v>1.08</v>
      </c>
      <c r="O82" s="206">
        <v>1.82</v>
      </c>
      <c r="P82" s="206">
        <v>2.48</v>
      </c>
      <c r="Q82" s="206">
        <v>0.23</v>
      </c>
      <c r="R82" s="206">
        <v>0.05</v>
      </c>
      <c r="S82" s="206">
        <v>0.1</v>
      </c>
      <c r="T82" s="206">
        <v>1.41</v>
      </c>
      <c r="U82" s="206">
        <v>8.61</v>
      </c>
      <c r="V82" s="206">
        <v>1.01</v>
      </c>
      <c r="W82" s="206">
        <v>0.56999999999999995</v>
      </c>
      <c r="X82" s="206">
        <v>0.9</v>
      </c>
      <c r="Y82" s="206">
        <v>0</v>
      </c>
      <c r="Z82" s="206">
        <v>2.5499999999999998</v>
      </c>
      <c r="AA82" s="206">
        <v>0.83</v>
      </c>
      <c r="AB82" s="206">
        <v>0</v>
      </c>
      <c r="AC82" s="206">
        <v>10.97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12.6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21.23</v>
      </c>
      <c r="J83" s="206">
        <v>0.53</v>
      </c>
      <c r="K83" s="206">
        <v>2.98</v>
      </c>
      <c r="L83" s="206">
        <v>29.55</v>
      </c>
      <c r="M83" s="206">
        <v>0</v>
      </c>
      <c r="N83" s="206">
        <v>1.08</v>
      </c>
      <c r="O83" s="206">
        <v>1.82</v>
      </c>
      <c r="P83" s="206">
        <v>2.48</v>
      </c>
      <c r="Q83" s="206">
        <v>0.63</v>
      </c>
      <c r="R83" s="206">
        <v>0.05</v>
      </c>
      <c r="S83" s="206">
        <v>0.1</v>
      </c>
      <c r="T83" s="206">
        <v>1.41</v>
      </c>
      <c r="U83" s="206">
        <v>8.61</v>
      </c>
      <c r="V83" s="206">
        <v>0.79</v>
      </c>
      <c r="W83" s="206">
        <v>0.56999999999999995</v>
      </c>
      <c r="X83" s="206">
        <v>0.9</v>
      </c>
      <c r="Y83" s="206">
        <v>0</v>
      </c>
      <c r="Z83" s="206">
        <v>2.5499999999999998</v>
      </c>
      <c r="AA83" s="206">
        <v>0.83</v>
      </c>
      <c r="AB83" s="206">
        <v>0</v>
      </c>
      <c r="AC83" s="206">
        <v>10.97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12.6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21.23</v>
      </c>
      <c r="J84" s="206">
        <v>0.53</v>
      </c>
      <c r="K84" s="206">
        <v>2.98</v>
      </c>
      <c r="L84" s="206">
        <v>29.55</v>
      </c>
      <c r="M84" s="206">
        <v>0</v>
      </c>
      <c r="N84" s="206">
        <v>1.08</v>
      </c>
      <c r="O84" s="206">
        <v>1.82</v>
      </c>
      <c r="P84" s="206">
        <v>2.48</v>
      </c>
      <c r="Q84" s="206">
        <v>0.71</v>
      </c>
      <c r="R84" s="206">
        <v>0.05</v>
      </c>
      <c r="S84" s="206">
        <v>0.1</v>
      </c>
      <c r="T84" s="206">
        <v>1.41</v>
      </c>
      <c r="U84" s="206">
        <v>8.61</v>
      </c>
      <c r="V84" s="206">
        <v>0.79</v>
      </c>
      <c r="W84" s="206">
        <v>0.56999999999999995</v>
      </c>
      <c r="X84" s="206">
        <v>0.9</v>
      </c>
      <c r="Y84" s="206">
        <v>0</v>
      </c>
      <c r="Z84" s="206">
        <v>2.5499999999999998</v>
      </c>
      <c r="AA84" s="206">
        <v>0.83</v>
      </c>
      <c r="AB84" s="206">
        <v>0</v>
      </c>
      <c r="AC84" s="206">
        <v>10.97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12.6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21.23</v>
      </c>
      <c r="J85" s="206">
        <v>0.53</v>
      </c>
      <c r="K85" s="206">
        <v>2.98</v>
      </c>
      <c r="L85" s="206">
        <v>29.55</v>
      </c>
      <c r="M85" s="206">
        <v>0</v>
      </c>
      <c r="N85" s="206">
        <v>1.08</v>
      </c>
      <c r="O85" s="206">
        <v>1.82</v>
      </c>
      <c r="P85" s="206">
        <v>2.48</v>
      </c>
      <c r="Q85" s="206">
        <v>0.71</v>
      </c>
      <c r="R85" s="206">
        <v>0.05</v>
      </c>
      <c r="S85" s="206">
        <v>0.1</v>
      </c>
      <c r="T85" s="206">
        <v>1.41</v>
      </c>
      <c r="U85" s="206">
        <v>8.61</v>
      </c>
      <c r="V85" s="206">
        <v>0.79</v>
      </c>
      <c r="W85" s="206">
        <v>0.56999999999999995</v>
      </c>
      <c r="X85" s="206">
        <v>0.9</v>
      </c>
      <c r="Y85" s="206">
        <v>0</v>
      </c>
      <c r="Z85" s="206">
        <v>2.5499999999999998</v>
      </c>
      <c r="AA85" s="206">
        <v>0.83</v>
      </c>
      <c r="AB85" s="206">
        <v>0</v>
      </c>
      <c r="AC85" s="206">
        <v>10.97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12.6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21.23</v>
      </c>
      <c r="J86" s="206">
        <v>0.53</v>
      </c>
      <c r="K86" s="206">
        <v>2.98</v>
      </c>
      <c r="L86" s="206">
        <v>29.55</v>
      </c>
      <c r="M86" s="206">
        <v>0</v>
      </c>
      <c r="N86" s="206">
        <v>1.08</v>
      </c>
      <c r="O86" s="206">
        <v>1.82</v>
      </c>
      <c r="P86" s="206">
        <v>2.48</v>
      </c>
      <c r="Q86" s="206">
        <v>0.71</v>
      </c>
      <c r="R86" s="206">
        <v>0.05</v>
      </c>
      <c r="S86" s="206">
        <v>0.1</v>
      </c>
      <c r="T86" s="206">
        <v>1.41</v>
      </c>
      <c r="U86" s="206">
        <v>8.61</v>
      </c>
      <c r="V86" s="206">
        <v>0.79</v>
      </c>
      <c r="W86" s="206">
        <v>0.56999999999999995</v>
      </c>
      <c r="X86" s="206">
        <v>0.9</v>
      </c>
      <c r="Y86" s="206">
        <v>0</v>
      </c>
      <c r="Z86" s="206">
        <v>2.5499999999999998</v>
      </c>
      <c r="AA86" s="206">
        <v>0.83</v>
      </c>
      <c r="AB86" s="206">
        <v>0</v>
      </c>
      <c r="AC86" s="206">
        <v>10.97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12.6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21.23</v>
      </c>
      <c r="J87" s="206">
        <v>0.53</v>
      </c>
      <c r="K87" s="206">
        <v>5.04</v>
      </c>
      <c r="L87" s="206">
        <v>29.55</v>
      </c>
      <c r="M87" s="206">
        <v>0</v>
      </c>
      <c r="N87" s="206">
        <v>1.08</v>
      </c>
      <c r="O87" s="206">
        <v>1.82</v>
      </c>
      <c r="P87" s="206">
        <v>2.48</v>
      </c>
      <c r="Q87" s="206">
        <v>0.71</v>
      </c>
      <c r="R87" s="206">
        <v>0.05</v>
      </c>
      <c r="S87" s="206">
        <v>0.1</v>
      </c>
      <c r="T87" s="206">
        <v>1.41</v>
      </c>
      <c r="U87" s="206">
        <v>8.61</v>
      </c>
      <c r="V87" s="206">
        <v>0.79</v>
      </c>
      <c r="W87" s="206">
        <v>0.71</v>
      </c>
      <c r="X87" s="206">
        <v>0.9</v>
      </c>
      <c r="Y87" s="206">
        <v>0</v>
      </c>
      <c r="Z87" s="206">
        <v>2.5499999999999998</v>
      </c>
      <c r="AA87" s="206">
        <v>0.83</v>
      </c>
      <c r="AB87" s="206">
        <v>0</v>
      </c>
      <c r="AC87" s="206">
        <v>10.97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12.6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21.23</v>
      </c>
      <c r="J88" s="206">
        <v>0.53</v>
      </c>
      <c r="K88" s="206">
        <v>5.03</v>
      </c>
      <c r="L88" s="206">
        <v>29.55</v>
      </c>
      <c r="M88" s="206">
        <v>0</v>
      </c>
      <c r="N88" s="206">
        <v>1.08</v>
      </c>
      <c r="O88" s="206">
        <v>1.82</v>
      </c>
      <c r="P88" s="206">
        <v>2.48</v>
      </c>
      <c r="Q88" s="206">
        <v>0.71</v>
      </c>
      <c r="R88" s="206">
        <v>0.05</v>
      </c>
      <c r="S88" s="206">
        <v>0.1</v>
      </c>
      <c r="T88" s="206">
        <v>1.41</v>
      </c>
      <c r="U88" s="206">
        <v>8.61</v>
      </c>
      <c r="V88" s="206">
        <v>0.79</v>
      </c>
      <c r="W88" s="206">
        <v>0.71</v>
      </c>
      <c r="X88" s="206">
        <v>0.9</v>
      </c>
      <c r="Y88" s="206">
        <v>0</v>
      </c>
      <c r="Z88" s="206">
        <v>2.5499999999999998</v>
      </c>
      <c r="AA88" s="206">
        <v>0.83</v>
      </c>
      <c r="AB88" s="206">
        <v>0</v>
      </c>
      <c r="AC88" s="206">
        <v>10.97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10.039999999999999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21.23</v>
      </c>
      <c r="J89" s="206">
        <v>0.53</v>
      </c>
      <c r="K89" s="206">
        <v>43.97</v>
      </c>
      <c r="L89" s="206">
        <v>29.55</v>
      </c>
      <c r="M89" s="206">
        <v>0</v>
      </c>
      <c r="N89" s="206">
        <v>1.08</v>
      </c>
      <c r="O89" s="206">
        <v>1.82</v>
      </c>
      <c r="P89" s="206">
        <v>2.48</v>
      </c>
      <c r="Q89" s="206">
        <v>0.71</v>
      </c>
      <c r="R89" s="206">
        <v>0.05</v>
      </c>
      <c r="S89" s="206">
        <v>0.1</v>
      </c>
      <c r="T89" s="206">
        <v>1.41</v>
      </c>
      <c r="U89" s="206">
        <v>8.61</v>
      </c>
      <c r="V89" s="206">
        <v>0.79</v>
      </c>
      <c r="W89" s="206">
        <v>0.43</v>
      </c>
      <c r="X89" s="206">
        <v>0.9</v>
      </c>
      <c r="Y89" s="206">
        <v>0</v>
      </c>
      <c r="Z89" s="206">
        <v>2.5499999999999998</v>
      </c>
      <c r="AA89" s="206">
        <v>0.83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10.039999999999999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21.23</v>
      </c>
      <c r="J90" s="206">
        <v>0.53</v>
      </c>
      <c r="K90" s="206">
        <v>43.97</v>
      </c>
      <c r="L90" s="206">
        <v>29.55</v>
      </c>
      <c r="M90" s="206">
        <v>0</v>
      </c>
      <c r="N90" s="206">
        <v>1.08</v>
      </c>
      <c r="O90" s="206">
        <v>1.82</v>
      </c>
      <c r="P90" s="206">
        <v>2.48</v>
      </c>
      <c r="Q90" s="206">
        <v>0.71</v>
      </c>
      <c r="R90" s="206">
        <v>0.05</v>
      </c>
      <c r="S90" s="206">
        <v>0.1</v>
      </c>
      <c r="T90" s="206">
        <v>1.41</v>
      </c>
      <c r="U90" s="206">
        <v>8.61</v>
      </c>
      <c r="V90" s="206">
        <v>0.79</v>
      </c>
      <c r="W90" s="206">
        <v>0.43</v>
      </c>
      <c r="X90" s="206">
        <v>0.9</v>
      </c>
      <c r="Y90" s="206">
        <v>0</v>
      </c>
      <c r="Z90" s="206">
        <v>2.5499999999999998</v>
      </c>
      <c r="AA90" s="206">
        <v>0.83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10.039999999999999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21.46</v>
      </c>
      <c r="J91" s="206">
        <v>0.53</v>
      </c>
      <c r="K91" s="206">
        <v>43.97</v>
      </c>
      <c r="L91" s="206">
        <v>29.55</v>
      </c>
      <c r="M91" s="206">
        <v>0</v>
      </c>
      <c r="N91" s="206">
        <v>1.08</v>
      </c>
      <c r="O91" s="206">
        <v>1.82</v>
      </c>
      <c r="P91" s="206">
        <v>2.48</v>
      </c>
      <c r="Q91" s="206">
        <v>4.34</v>
      </c>
      <c r="R91" s="206">
        <v>2.37</v>
      </c>
      <c r="S91" s="206">
        <v>4.63</v>
      </c>
      <c r="T91" s="206">
        <v>1.41</v>
      </c>
      <c r="U91" s="206">
        <v>8.61</v>
      </c>
      <c r="V91" s="206">
        <v>4.12</v>
      </c>
      <c r="W91" s="206">
        <v>0.43</v>
      </c>
      <c r="X91" s="206">
        <v>0.9</v>
      </c>
      <c r="Y91" s="206">
        <v>0</v>
      </c>
      <c r="Z91" s="206">
        <v>2.5499999999999998</v>
      </c>
      <c r="AA91" s="206">
        <v>0.83</v>
      </c>
      <c r="AB91" s="206">
        <v>0</v>
      </c>
      <c r="AC91" s="206">
        <v>10.97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21.46</v>
      </c>
      <c r="J92" s="206">
        <v>0.53</v>
      </c>
      <c r="K92" s="206">
        <v>43.97</v>
      </c>
      <c r="L92" s="206">
        <v>29.55</v>
      </c>
      <c r="M92" s="206">
        <v>0</v>
      </c>
      <c r="N92" s="206">
        <v>1.08</v>
      </c>
      <c r="O92" s="206">
        <v>1.82</v>
      </c>
      <c r="P92" s="206">
        <v>2.48</v>
      </c>
      <c r="Q92" s="206">
        <v>4.5</v>
      </c>
      <c r="R92" s="206">
        <v>2.37</v>
      </c>
      <c r="S92" s="206">
        <v>4.63</v>
      </c>
      <c r="T92" s="206">
        <v>1.41</v>
      </c>
      <c r="U92" s="206">
        <v>8.61</v>
      </c>
      <c r="V92" s="206">
        <v>4.6100000000000003</v>
      </c>
      <c r="W92" s="206">
        <v>0.43</v>
      </c>
      <c r="X92" s="206">
        <v>0.9</v>
      </c>
      <c r="Y92" s="206">
        <v>0</v>
      </c>
      <c r="Z92" s="206">
        <v>2.5499999999999998</v>
      </c>
      <c r="AA92" s="206">
        <v>0.83</v>
      </c>
      <c r="AB92" s="206">
        <v>0</v>
      </c>
      <c r="AC92" s="206">
        <v>10.97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21.46</v>
      </c>
      <c r="J93" s="206">
        <v>0.53</v>
      </c>
      <c r="K93" s="206">
        <v>43.97</v>
      </c>
      <c r="L93" s="206">
        <v>29.55</v>
      </c>
      <c r="M93" s="206">
        <v>0</v>
      </c>
      <c r="N93" s="206">
        <v>1.08</v>
      </c>
      <c r="O93" s="206">
        <v>1.82</v>
      </c>
      <c r="P93" s="206">
        <v>2.48</v>
      </c>
      <c r="Q93" s="206">
        <v>4.5</v>
      </c>
      <c r="R93" s="206">
        <v>2.37</v>
      </c>
      <c r="S93" s="206">
        <v>4.62</v>
      </c>
      <c r="T93" s="206">
        <v>1.41</v>
      </c>
      <c r="U93" s="206">
        <v>8.61</v>
      </c>
      <c r="V93" s="206">
        <v>4.6100000000000003</v>
      </c>
      <c r="W93" s="206">
        <v>0.43</v>
      </c>
      <c r="X93" s="206">
        <v>0.9</v>
      </c>
      <c r="Y93" s="206">
        <v>0</v>
      </c>
      <c r="Z93" s="206">
        <v>35.590000000000003</v>
      </c>
      <c r="AA93" s="206">
        <v>0.83</v>
      </c>
      <c r="AB93" s="206">
        <v>0</v>
      </c>
      <c r="AC93" s="206">
        <v>10.97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21.46</v>
      </c>
      <c r="J94" s="206">
        <v>0.53</v>
      </c>
      <c r="K94" s="206">
        <v>43.97</v>
      </c>
      <c r="L94" s="206">
        <v>29.55</v>
      </c>
      <c r="M94" s="206">
        <v>0</v>
      </c>
      <c r="N94" s="206">
        <v>1.08</v>
      </c>
      <c r="O94" s="206">
        <v>1.82</v>
      </c>
      <c r="P94" s="206">
        <v>2.48</v>
      </c>
      <c r="Q94" s="206">
        <v>4.5</v>
      </c>
      <c r="R94" s="206">
        <v>2.37</v>
      </c>
      <c r="S94" s="206">
        <v>4.62</v>
      </c>
      <c r="T94" s="206">
        <v>1.41</v>
      </c>
      <c r="U94" s="206">
        <v>8.61</v>
      </c>
      <c r="V94" s="206">
        <v>4.6100000000000003</v>
      </c>
      <c r="W94" s="206">
        <v>0.43</v>
      </c>
      <c r="X94" s="206">
        <v>0.9</v>
      </c>
      <c r="Y94" s="206">
        <v>0</v>
      </c>
      <c r="Z94" s="206">
        <v>35.590000000000003</v>
      </c>
      <c r="AA94" s="206">
        <v>13.24</v>
      </c>
      <c r="AB94" s="206">
        <v>0</v>
      </c>
      <c r="AC94" s="206">
        <v>10.97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21.46</v>
      </c>
      <c r="J95" s="206">
        <v>0.53</v>
      </c>
      <c r="K95" s="206">
        <v>43.97</v>
      </c>
      <c r="L95" s="206">
        <v>29.55</v>
      </c>
      <c r="M95" s="206">
        <v>0</v>
      </c>
      <c r="N95" s="206">
        <v>1.08</v>
      </c>
      <c r="O95" s="206">
        <v>1.82</v>
      </c>
      <c r="P95" s="206">
        <v>2.48</v>
      </c>
      <c r="Q95" s="206">
        <v>4.5</v>
      </c>
      <c r="R95" s="206">
        <v>2.37</v>
      </c>
      <c r="S95" s="206">
        <v>4.62</v>
      </c>
      <c r="T95" s="206">
        <v>1.41</v>
      </c>
      <c r="U95" s="206">
        <v>8.61</v>
      </c>
      <c r="V95" s="206">
        <v>4.6100000000000003</v>
      </c>
      <c r="W95" s="206">
        <v>6.97</v>
      </c>
      <c r="X95" s="206">
        <v>13.41</v>
      </c>
      <c r="Y95" s="206">
        <v>0</v>
      </c>
      <c r="Z95" s="206">
        <v>35.590000000000003</v>
      </c>
      <c r="AA95" s="206">
        <v>13.24</v>
      </c>
      <c r="AB95" s="206">
        <v>0</v>
      </c>
      <c r="AC95" s="206">
        <v>10.97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21.46</v>
      </c>
      <c r="J96" s="206">
        <v>0.53</v>
      </c>
      <c r="K96" s="206">
        <v>43.97</v>
      </c>
      <c r="L96" s="206">
        <v>29.55</v>
      </c>
      <c r="M96" s="206">
        <v>0</v>
      </c>
      <c r="N96" s="206">
        <v>1.08</v>
      </c>
      <c r="O96" s="206">
        <v>1.82</v>
      </c>
      <c r="P96" s="206">
        <v>2.48</v>
      </c>
      <c r="Q96" s="206">
        <v>4.5</v>
      </c>
      <c r="R96" s="206">
        <v>2.37</v>
      </c>
      <c r="S96" s="206">
        <v>4.62</v>
      </c>
      <c r="T96" s="206">
        <v>1.41</v>
      </c>
      <c r="U96" s="206">
        <v>8.61</v>
      </c>
      <c r="V96" s="206">
        <v>4.6100000000000003</v>
      </c>
      <c r="W96" s="206">
        <v>6.97</v>
      </c>
      <c r="X96" s="206">
        <v>13.41</v>
      </c>
      <c r="Y96" s="206">
        <v>0</v>
      </c>
      <c r="Z96" s="206">
        <v>35.590000000000003</v>
      </c>
      <c r="AA96" s="206">
        <v>13.24</v>
      </c>
      <c r="AB96" s="206">
        <v>0</v>
      </c>
      <c r="AC96" s="206">
        <v>10.97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21.46</v>
      </c>
      <c r="J97" s="206">
        <v>0.53</v>
      </c>
      <c r="K97" s="206">
        <v>43.97</v>
      </c>
      <c r="L97" s="206">
        <v>29.55</v>
      </c>
      <c r="M97" s="206">
        <v>0</v>
      </c>
      <c r="N97" s="206">
        <v>1.08</v>
      </c>
      <c r="O97" s="206">
        <v>1.82</v>
      </c>
      <c r="P97" s="206">
        <v>2.48</v>
      </c>
      <c r="Q97" s="206">
        <v>4.5</v>
      </c>
      <c r="R97" s="206">
        <v>2.37</v>
      </c>
      <c r="S97" s="206">
        <v>4.62</v>
      </c>
      <c r="T97" s="206">
        <v>1.41</v>
      </c>
      <c r="U97" s="206">
        <v>8.61</v>
      </c>
      <c r="V97" s="206">
        <v>4.6100000000000003</v>
      </c>
      <c r="W97" s="206">
        <v>6.97</v>
      </c>
      <c r="X97" s="206">
        <v>13.41</v>
      </c>
      <c r="Y97" s="206">
        <v>0</v>
      </c>
      <c r="Z97" s="206">
        <v>35.590000000000003</v>
      </c>
      <c r="AA97" s="206">
        <v>13.24</v>
      </c>
      <c r="AB97" s="206">
        <v>0</v>
      </c>
      <c r="AC97" s="206">
        <v>10.97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21.46</v>
      </c>
      <c r="J98" s="206">
        <v>0.53</v>
      </c>
      <c r="K98" s="206">
        <v>43.97</v>
      </c>
      <c r="L98" s="206">
        <v>29.55</v>
      </c>
      <c r="M98" s="206">
        <v>0</v>
      </c>
      <c r="N98" s="206">
        <v>1.08</v>
      </c>
      <c r="O98" s="206">
        <v>1.82</v>
      </c>
      <c r="P98" s="206">
        <v>2.48</v>
      </c>
      <c r="Q98" s="206">
        <v>4.5</v>
      </c>
      <c r="R98" s="206">
        <v>2.37</v>
      </c>
      <c r="S98" s="206">
        <v>4.62</v>
      </c>
      <c r="T98" s="206">
        <v>1.41</v>
      </c>
      <c r="U98" s="206">
        <v>8.61</v>
      </c>
      <c r="V98" s="206">
        <v>4.6100000000000003</v>
      </c>
      <c r="W98" s="206">
        <v>6.97</v>
      </c>
      <c r="X98" s="206">
        <v>13.41</v>
      </c>
      <c r="Y98" s="206">
        <v>0</v>
      </c>
      <c r="Z98" s="206">
        <v>35.590000000000003</v>
      </c>
      <c r="AA98" s="206">
        <v>13.24</v>
      </c>
      <c r="AB98" s="206">
        <v>0</v>
      </c>
      <c r="AC98" s="206">
        <v>10.97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1.6625000000000001E-3</v>
      </c>
      <c r="E99">
        <f t="shared" si="0"/>
        <v>0</v>
      </c>
      <c r="F99">
        <f t="shared" si="0"/>
        <v>0</v>
      </c>
      <c r="G99">
        <f t="shared" si="0"/>
        <v>6.284499999999997E-2</v>
      </c>
      <c r="H99">
        <f t="shared" si="0"/>
        <v>0</v>
      </c>
      <c r="I99">
        <f t="shared" si="0"/>
        <v>0.45935250000000039</v>
      </c>
      <c r="J99">
        <f t="shared" si="0"/>
        <v>1.3997500000000012E-2</v>
      </c>
      <c r="K99">
        <f t="shared" si="0"/>
        <v>1.1182125000000007</v>
      </c>
      <c r="L99">
        <f t="shared" si="0"/>
        <v>0.47033999999999948</v>
      </c>
      <c r="M99">
        <f t="shared" si="0"/>
        <v>0</v>
      </c>
      <c r="N99">
        <f t="shared" si="0"/>
        <v>2.5824999999999966E-2</v>
      </c>
      <c r="O99">
        <f t="shared" si="0"/>
        <v>4.3539999999999898E-2</v>
      </c>
      <c r="P99">
        <f t="shared" si="0"/>
        <v>5.9514999999999894E-2</v>
      </c>
      <c r="Q99">
        <f t="shared" si="0"/>
        <v>8.2247499999999918E-2</v>
      </c>
      <c r="R99">
        <f t="shared" si="0"/>
        <v>2.5104999999999985E-2</v>
      </c>
      <c r="S99">
        <f t="shared" si="0"/>
        <v>4.1944999999999941E-2</v>
      </c>
      <c r="T99">
        <f t="shared" si="0"/>
        <v>3.383999999999994E-2</v>
      </c>
      <c r="U99">
        <f t="shared" si="0"/>
        <v>0.20664000000000027</v>
      </c>
      <c r="V99">
        <f t="shared" si="0"/>
        <v>5.6932500000000011E-2</v>
      </c>
      <c r="W99">
        <f t="shared" si="0"/>
        <v>5.6065000000000018E-2</v>
      </c>
      <c r="X99">
        <f t="shared" si="0"/>
        <v>0.11577249999999978</v>
      </c>
      <c r="Y99">
        <f t="shared" si="0"/>
        <v>0</v>
      </c>
      <c r="Z99">
        <f t="shared" si="0"/>
        <v>0.33863499999999913</v>
      </c>
      <c r="AA99">
        <f t="shared" si="0"/>
        <v>0.10385249999999975</v>
      </c>
      <c r="AB99">
        <f t="shared" si="0"/>
        <v>0</v>
      </c>
      <c r="AC99">
        <f t="shared" si="0"/>
        <v>0.26294750000000039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0.27028000000000008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0.96</v>
      </c>
      <c r="H3" s="206">
        <v>0</v>
      </c>
      <c r="I3" s="206">
        <v>2.4700000000000002</v>
      </c>
      <c r="J3" s="206">
        <v>0.06</v>
      </c>
      <c r="K3" s="206">
        <v>1.24</v>
      </c>
      <c r="L3" s="206">
        <v>0.06</v>
      </c>
      <c r="M3" s="206">
        <v>0.04</v>
      </c>
      <c r="N3" s="206">
        <v>0.09</v>
      </c>
      <c r="O3" s="206">
        <v>0.1</v>
      </c>
      <c r="P3" s="206">
        <v>4.78</v>
      </c>
      <c r="Q3" s="206">
        <v>0.38</v>
      </c>
      <c r="R3" s="206">
        <v>0.31</v>
      </c>
      <c r="S3" s="206">
        <v>0.31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4.07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0.96</v>
      </c>
      <c r="H4" s="206">
        <v>0</v>
      </c>
      <c r="I4" s="206">
        <v>2.4700000000000002</v>
      </c>
      <c r="J4" s="206">
        <v>0.06</v>
      </c>
      <c r="K4" s="206">
        <v>1.24</v>
      </c>
      <c r="L4" s="206">
        <v>0.06</v>
      </c>
      <c r="M4" s="206">
        <v>0.04</v>
      </c>
      <c r="N4" s="206">
        <v>0.09</v>
      </c>
      <c r="O4" s="206">
        <v>0.1</v>
      </c>
      <c r="P4" s="206">
        <v>4.78</v>
      </c>
      <c r="Q4" s="206">
        <v>0.38</v>
      </c>
      <c r="R4" s="206">
        <v>0.31</v>
      </c>
      <c r="S4" s="206">
        <v>0.31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4.07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0.96</v>
      </c>
      <c r="H5" s="206">
        <v>0</v>
      </c>
      <c r="I5" s="206">
        <v>2.4700000000000002</v>
      </c>
      <c r="J5" s="206">
        <v>0.06</v>
      </c>
      <c r="K5" s="206">
        <v>1.24</v>
      </c>
      <c r="L5" s="206">
        <v>0.06</v>
      </c>
      <c r="M5" s="206">
        <v>0.04</v>
      </c>
      <c r="N5" s="206">
        <v>0.09</v>
      </c>
      <c r="O5" s="206">
        <v>0.1</v>
      </c>
      <c r="P5" s="206">
        <v>4.78</v>
      </c>
      <c r="Q5" s="206">
        <v>0.38</v>
      </c>
      <c r="R5" s="206">
        <v>0.31</v>
      </c>
      <c r="S5" s="206">
        <v>0.31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4.07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0.96</v>
      </c>
      <c r="H6" s="206">
        <v>0</v>
      </c>
      <c r="I6" s="206">
        <v>2.4700000000000002</v>
      </c>
      <c r="J6" s="206">
        <v>0.06</v>
      </c>
      <c r="K6" s="206">
        <v>1.24</v>
      </c>
      <c r="L6" s="206">
        <v>0.06</v>
      </c>
      <c r="M6" s="206">
        <v>0.04</v>
      </c>
      <c r="N6" s="206">
        <v>0.09</v>
      </c>
      <c r="O6" s="206">
        <v>0.1</v>
      </c>
      <c r="P6" s="206">
        <v>4.78</v>
      </c>
      <c r="Q6" s="206">
        <v>0.38</v>
      </c>
      <c r="R6" s="206">
        <v>0.31</v>
      </c>
      <c r="S6" s="206">
        <v>0.31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4.07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0.96</v>
      </c>
      <c r="H7" s="206">
        <v>0</v>
      </c>
      <c r="I7" s="206">
        <v>2.4700000000000002</v>
      </c>
      <c r="J7" s="206">
        <v>0</v>
      </c>
      <c r="K7" s="206">
        <v>1.24</v>
      </c>
      <c r="L7" s="206">
        <v>0.06</v>
      </c>
      <c r="M7" s="206">
        <v>0.04</v>
      </c>
      <c r="N7" s="206">
        <v>0.09</v>
      </c>
      <c r="O7" s="206">
        <v>0.1</v>
      </c>
      <c r="P7" s="206">
        <v>4.78</v>
      </c>
      <c r="Q7" s="206">
        <v>0.38</v>
      </c>
      <c r="R7" s="206">
        <v>0.31</v>
      </c>
      <c r="S7" s="206">
        <v>0.31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4.07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0.96</v>
      </c>
      <c r="H8" s="206">
        <v>0</v>
      </c>
      <c r="I8" s="206">
        <v>2.4700000000000002</v>
      </c>
      <c r="J8" s="206">
        <v>0</v>
      </c>
      <c r="K8" s="206">
        <v>1.24</v>
      </c>
      <c r="L8" s="206">
        <v>0.06</v>
      </c>
      <c r="M8" s="206">
        <v>0.04</v>
      </c>
      <c r="N8" s="206">
        <v>0.09</v>
      </c>
      <c r="O8" s="206">
        <v>0.1</v>
      </c>
      <c r="P8" s="206">
        <v>4.78</v>
      </c>
      <c r="Q8" s="206">
        <v>0.38</v>
      </c>
      <c r="R8" s="206">
        <v>0.31</v>
      </c>
      <c r="S8" s="206">
        <v>0.31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4.07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0.96</v>
      </c>
      <c r="H9" s="206">
        <v>0</v>
      </c>
      <c r="I9" s="206">
        <v>2.4700000000000002</v>
      </c>
      <c r="J9" s="206">
        <v>0</v>
      </c>
      <c r="K9" s="206">
        <v>1.24</v>
      </c>
      <c r="L9" s="206">
        <v>0.06</v>
      </c>
      <c r="M9" s="206">
        <v>0.04</v>
      </c>
      <c r="N9" s="206">
        <v>0.09</v>
      </c>
      <c r="O9" s="206">
        <v>0.1</v>
      </c>
      <c r="P9" s="206">
        <v>4.78</v>
      </c>
      <c r="Q9" s="206">
        <v>0.38</v>
      </c>
      <c r="R9" s="206">
        <v>0.31</v>
      </c>
      <c r="S9" s="206">
        <v>0.31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4.07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0.96</v>
      </c>
      <c r="H10" s="206">
        <v>0</v>
      </c>
      <c r="I10" s="206">
        <v>2.4700000000000002</v>
      </c>
      <c r="J10" s="206">
        <v>0</v>
      </c>
      <c r="K10" s="206">
        <v>1.24</v>
      </c>
      <c r="L10" s="206">
        <v>0.06</v>
      </c>
      <c r="M10" s="206">
        <v>0.04</v>
      </c>
      <c r="N10" s="206">
        <v>0.09</v>
      </c>
      <c r="O10" s="206">
        <v>0.1</v>
      </c>
      <c r="P10" s="206">
        <v>4.78</v>
      </c>
      <c r="Q10" s="206">
        <v>0.38</v>
      </c>
      <c r="R10" s="206">
        <v>0.31</v>
      </c>
      <c r="S10" s="206">
        <v>0.31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4.07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0.96</v>
      </c>
      <c r="H11" s="206">
        <v>0</v>
      </c>
      <c r="I11" s="206">
        <v>2.4700000000000002</v>
      </c>
      <c r="J11" s="206">
        <v>0</v>
      </c>
      <c r="K11" s="206">
        <v>1.24</v>
      </c>
      <c r="L11" s="206">
        <v>0.06</v>
      </c>
      <c r="M11" s="206">
        <v>0</v>
      </c>
      <c r="N11" s="206">
        <v>0.08</v>
      </c>
      <c r="O11" s="206">
        <v>0.09</v>
      </c>
      <c r="P11" s="206">
        <v>4.78</v>
      </c>
      <c r="Q11" s="206">
        <v>0.38</v>
      </c>
      <c r="R11" s="206">
        <v>0.32</v>
      </c>
      <c r="S11" s="206">
        <v>0.33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4.07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0.96</v>
      </c>
      <c r="H12" s="206">
        <v>0</v>
      </c>
      <c r="I12" s="206">
        <v>2.4700000000000002</v>
      </c>
      <c r="J12" s="206">
        <v>0</v>
      </c>
      <c r="K12" s="206">
        <v>1.24</v>
      </c>
      <c r="L12" s="206">
        <v>0.06</v>
      </c>
      <c r="M12" s="206">
        <v>0</v>
      </c>
      <c r="N12" s="206">
        <v>0.08</v>
      </c>
      <c r="O12" s="206">
        <v>0.09</v>
      </c>
      <c r="P12" s="206">
        <v>4.78</v>
      </c>
      <c r="Q12" s="206">
        <v>0.38</v>
      </c>
      <c r="R12" s="206">
        <v>0.32</v>
      </c>
      <c r="S12" s="206">
        <v>0.33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4.07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0.96</v>
      </c>
      <c r="H13" s="206">
        <v>0</v>
      </c>
      <c r="I13" s="206">
        <v>2.4700000000000002</v>
      </c>
      <c r="J13" s="206">
        <v>0</v>
      </c>
      <c r="K13" s="206">
        <v>1.24</v>
      </c>
      <c r="L13" s="206">
        <v>0.06</v>
      </c>
      <c r="M13" s="206">
        <v>0.04</v>
      </c>
      <c r="N13" s="206">
        <v>0.09</v>
      </c>
      <c r="O13" s="206">
        <v>0.1</v>
      </c>
      <c r="P13" s="206">
        <v>4.78</v>
      </c>
      <c r="Q13" s="206">
        <v>0.38</v>
      </c>
      <c r="R13" s="206">
        <v>0.32</v>
      </c>
      <c r="S13" s="206">
        <v>0.33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4.07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0.96</v>
      </c>
      <c r="H14" s="206">
        <v>0</v>
      </c>
      <c r="I14" s="206">
        <v>2.4700000000000002</v>
      </c>
      <c r="J14" s="206">
        <v>0</v>
      </c>
      <c r="K14" s="206">
        <v>1.24</v>
      </c>
      <c r="L14" s="206">
        <v>0.06</v>
      </c>
      <c r="M14" s="206">
        <v>0.04</v>
      </c>
      <c r="N14" s="206">
        <v>0.09</v>
      </c>
      <c r="O14" s="206">
        <v>0.1</v>
      </c>
      <c r="P14" s="206">
        <v>4.78</v>
      </c>
      <c r="Q14" s="206">
        <v>0.38</v>
      </c>
      <c r="R14" s="206">
        <v>0.32</v>
      </c>
      <c r="S14" s="206">
        <v>0.33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4.07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0.96</v>
      </c>
      <c r="H15" s="206">
        <v>0</v>
      </c>
      <c r="I15" s="206">
        <v>2.4700000000000002</v>
      </c>
      <c r="J15" s="206">
        <v>0</v>
      </c>
      <c r="K15" s="206">
        <v>1.24</v>
      </c>
      <c r="L15" s="206">
        <v>0.06</v>
      </c>
      <c r="M15" s="206">
        <v>0.04</v>
      </c>
      <c r="N15" s="206">
        <v>0.09</v>
      </c>
      <c r="O15" s="206">
        <v>0.1</v>
      </c>
      <c r="P15" s="206">
        <v>4.78</v>
      </c>
      <c r="Q15" s="206">
        <v>0.38</v>
      </c>
      <c r="R15" s="206">
        <v>0.32</v>
      </c>
      <c r="S15" s="206">
        <v>0.33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4.07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0.96</v>
      </c>
      <c r="H16" s="206">
        <v>0</v>
      </c>
      <c r="I16" s="206">
        <v>2.4700000000000002</v>
      </c>
      <c r="J16" s="206">
        <v>0</v>
      </c>
      <c r="K16" s="206">
        <v>1.24</v>
      </c>
      <c r="L16" s="206">
        <v>0.06</v>
      </c>
      <c r="M16" s="206">
        <v>0.04</v>
      </c>
      <c r="N16" s="206">
        <v>0.09</v>
      </c>
      <c r="O16" s="206">
        <v>0.1</v>
      </c>
      <c r="P16" s="206">
        <v>4.78</v>
      </c>
      <c r="Q16" s="206">
        <v>0.38</v>
      </c>
      <c r="R16" s="206">
        <v>0.32</v>
      </c>
      <c r="S16" s="206">
        <v>0.33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4.07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0.96</v>
      </c>
      <c r="H17" s="206">
        <v>0</v>
      </c>
      <c r="I17" s="206">
        <v>2.4700000000000002</v>
      </c>
      <c r="J17" s="206">
        <v>0</v>
      </c>
      <c r="K17" s="206">
        <v>1.24</v>
      </c>
      <c r="L17" s="206">
        <v>0.06</v>
      </c>
      <c r="M17" s="206">
        <v>0.04</v>
      </c>
      <c r="N17" s="206">
        <v>0.09</v>
      </c>
      <c r="O17" s="206">
        <v>0.1</v>
      </c>
      <c r="P17" s="206">
        <v>4.78</v>
      </c>
      <c r="Q17" s="206">
        <v>0.38</v>
      </c>
      <c r="R17" s="206">
        <v>0.32</v>
      </c>
      <c r="S17" s="206">
        <v>0.33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4.07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0.96</v>
      </c>
      <c r="H18" s="206">
        <v>0</v>
      </c>
      <c r="I18" s="206">
        <v>2.4700000000000002</v>
      </c>
      <c r="J18" s="206">
        <v>0</v>
      </c>
      <c r="K18" s="206">
        <v>1.24</v>
      </c>
      <c r="L18" s="206">
        <v>0.06</v>
      </c>
      <c r="M18" s="206">
        <v>0.04</v>
      </c>
      <c r="N18" s="206">
        <v>0.09</v>
      </c>
      <c r="O18" s="206">
        <v>0.1</v>
      </c>
      <c r="P18" s="206">
        <v>4.78</v>
      </c>
      <c r="Q18" s="206">
        <v>0.38</v>
      </c>
      <c r="R18" s="206">
        <v>0.32</v>
      </c>
      <c r="S18" s="206">
        <v>0.33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4.07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0.96</v>
      </c>
      <c r="H19" s="206">
        <v>0</v>
      </c>
      <c r="I19" s="206">
        <v>2.4700000000000002</v>
      </c>
      <c r="J19" s="206">
        <v>0</v>
      </c>
      <c r="K19" s="206">
        <v>1.24</v>
      </c>
      <c r="L19" s="206">
        <v>0.06</v>
      </c>
      <c r="M19" s="206">
        <v>0.04</v>
      </c>
      <c r="N19" s="206">
        <v>0.09</v>
      </c>
      <c r="O19" s="206">
        <v>0.1</v>
      </c>
      <c r="P19" s="206">
        <v>4.78</v>
      </c>
      <c r="Q19" s="206">
        <v>0.38</v>
      </c>
      <c r="R19" s="206">
        <v>0.32</v>
      </c>
      <c r="S19" s="206">
        <v>0.33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4.07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0.96</v>
      </c>
      <c r="H20" s="206">
        <v>0</v>
      </c>
      <c r="I20" s="206">
        <v>2.4700000000000002</v>
      </c>
      <c r="J20" s="206">
        <v>0</v>
      </c>
      <c r="K20" s="206">
        <v>1.24</v>
      </c>
      <c r="L20" s="206">
        <v>0.06</v>
      </c>
      <c r="M20" s="206">
        <v>0.04</v>
      </c>
      <c r="N20" s="206">
        <v>0.09</v>
      </c>
      <c r="O20" s="206">
        <v>0.1</v>
      </c>
      <c r="P20" s="206">
        <v>4.78</v>
      </c>
      <c r="Q20" s="206">
        <v>0.38</v>
      </c>
      <c r="R20" s="206">
        <v>0.32</v>
      </c>
      <c r="S20" s="206">
        <v>0.33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4.07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0.96</v>
      </c>
      <c r="H21" s="206">
        <v>0</v>
      </c>
      <c r="I21" s="206">
        <v>2.4700000000000002</v>
      </c>
      <c r="J21" s="206">
        <v>0</v>
      </c>
      <c r="K21" s="206">
        <v>1.24</v>
      </c>
      <c r="L21" s="206">
        <v>0.06</v>
      </c>
      <c r="M21" s="206">
        <v>0.04</v>
      </c>
      <c r="N21" s="206">
        <v>0.09</v>
      </c>
      <c r="O21" s="206">
        <v>0.1</v>
      </c>
      <c r="P21" s="206">
        <v>4.78</v>
      </c>
      <c r="Q21" s="206">
        <v>0.38</v>
      </c>
      <c r="R21" s="206">
        <v>0.32</v>
      </c>
      <c r="S21" s="206">
        <v>0.33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4.07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0.96</v>
      </c>
      <c r="H22" s="206">
        <v>0</v>
      </c>
      <c r="I22" s="206">
        <v>2.4700000000000002</v>
      </c>
      <c r="J22" s="206">
        <v>0</v>
      </c>
      <c r="K22" s="206">
        <v>1.24</v>
      </c>
      <c r="L22" s="206">
        <v>0.06</v>
      </c>
      <c r="M22" s="206">
        <v>0.04</v>
      </c>
      <c r="N22" s="206">
        <v>0.09</v>
      </c>
      <c r="O22" s="206">
        <v>0.1</v>
      </c>
      <c r="P22" s="206">
        <v>4.78</v>
      </c>
      <c r="Q22" s="206">
        <v>0.38</v>
      </c>
      <c r="R22" s="206">
        <v>0.32</v>
      </c>
      <c r="S22" s="206">
        <v>0.33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4.07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0.96</v>
      </c>
      <c r="H23" s="206">
        <v>0</v>
      </c>
      <c r="I23" s="206">
        <v>2.4700000000000002</v>
      </c>
      <c r="J23" s="206">
        <v>0</v>
      </c>
      <c r="K23" s="206">
        <v>1.25</v>
      </c>
      <c r="L23" s="206">
        <v>0.06</v>
      </c>
      <c r="M23" s="206">
        <v>0.04</v>
      </c>
      <c r="N23" s="206">
        <v>0.09</v>
      </c>
      <c r="O23" s="206">
        <v>0.1</v>
      </c>
      <c r="P23" s="206">
        <v>4.78</v>
      </c>
      <c r="Q23" s="206">
        <v>0.38</v>
      </c>
      <c r="R23" s="206">
        <v>0.41</v>
      </c>
      <c r="S23" s="206">
        <v>0.39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4.07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0.96</v>
      </c>
      <c r="H24" s="206">
        <v>0</v>
      </c>
      <c r="I24" s="206">
        <v>2.4700000000000002</v>
      </c>
      <c r="J24" s="206">
        <v>0</v>
      </c>
      <c r="K24" s="206">
        <v>1.25</v>
      </c>
      <c r="L24" s="206">
        <v>0.06</v>
      </c>
      <c r="M24" s="206">
        <v>0.04</v>
      </c>
      <c r="N24" s="206">
        <v>0.09</v>
      </c>
      <c r="O24" s="206">
        <v>0.1</v>
      </c>
      <c r="P24" s="206">
        <v>4.78</v>
      </c>
      <c r="Q24" s="206">
        <v>0.38</v>
      </c>
      <c r="R24" s="206">
        <v>0.41</v>
      </c>
      <c r="S24" s="206">
        <v>0.39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4.07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0.96</v>
      </c>
      <c r="H25" s="206">
        <v>0</v>
      </c>
      <c r="I25" s="206">
        <v>2.4700000000000002</v>
      </c>
      <c r="J25" s="206">
        <v>0</v>
      </c>
      <c r="K25" s="206">
        <v>1.25</v>
      </c>
      <c r="L25" s="206">
        <v>0.06</v>
      </c>
      <c r="M25" s="206">
        <v>0.04</v>
      </c>
      <c r="N25" s="206">
        <v>0.09</v>
      </c>
      <c r="O25" s="206">
        <v>0.1</v>
      </c>
      <c r="P25" s="206">
        <v>4.78</v>
      </c>
      <c r="Q25" s="206">
        <v>0.38</v>
      </c>
      <c r="R25" s="206">
        <v>0.53</v>
      </c>
      <c r="S25" s="206">
        <v>0.51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4.07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0.96</v>
      </c>
      <c r="H26" s="206">
        <v>0</v>
      </c>
      <c r="I26" s="206">
        <v>2.4700000000000002</v>
      </c>
      <c r="J26" s="206">
        <v>0</v>
      </c>
      <c r="K26" s="206">
        <v>2.62</v>
      </c>
      <c r="L26" s="206">
        <v>0.06</v>
      </c>
      <c r="M26" s="206">
        <v>0.04</v>
      </c>
      <c r="N26" s="206">
        <v>0.09</v>
      </c>
      <c r="O26" s="206">
        <v>0.1</v>
      </c>
      <c r="P26" s="206">
        <v>4.78</v>
      </c>
      <c r="Q26" s="206">
        <v>0.38</v>
      </c>
      <c r="R26" s="206">
        <v>0.56999999999999995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4.07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0.96</v>
      </c>
      <c r="H27" s="206">
        <v>0</v>
      </c>
      <c r="I27" s="206">
        <v>2.23</v>
      </c>
      <c r="J27" s="206">
        <v>0.21</v>
      </c>
      <c r="K27" s="206">
        <v>2.62</v>
      </c>
      <c r="L27" s="206">
        <v>0.06</v>
      </c>
      <c r="M27" s="206">
        <v>0.04</v>
      </c>
      <c r="N27" s="206">
        <v>0.09</v>
      </c>
      <c r="O27" s="206">
        <v>0.1</v>
      </c>
      <c r="P27" s="206">
        <v>4.78</v>
      </c>
      <c r="Q27" s="206">
        <v>0.38</v>
      </c>
      <c r="R27" s="206">
        <v>0.56999999999999995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4.07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0.96</v>
      </c>
      <c r="H28" s="206">
        <v>0</v>
      </c>
      <c r="I28" s="206">
        <v>1.59</v>
      </c>
      <c r="J28" s="206">
        <v>0.21</v>
      </c>
      <c r="K28" s="206">
        <v>2.62</v>
      </c>
      <c r="L28" s="206">
        <v>0.06</v>
      </c>
      <c r="M28" s="206">
        <v>0.04</v>
      </c>
      <c r="N28" s="206">
        <v>0.09</v>
      </c>
      <c r="O28" s="206">
        <v>0.1</v>
      </c>
      <c r="P28" s="206">
        <v>4.78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5.1100000000000003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1.2</v>
      </c>
      <c r="H29" s="206">
        <v>0</v>
      </c>
      <c r="I29" s="206">
        <v>1.27</v>
      </c>
      <c r="J29" s="206">
        <v>0.21</v>
      </c>
      <c r="K29" s="206">
        <v>2.62</v>
      </c>
      <c r="L29" s="206">
        <v>0.06</v>
      </c>
      <c r="M29" s="206">
        <v>0.04</v>
      </c>
      <c r="N29" s="206">
        <v>0.09</v>
      </c>
      <c r="O29" s="206">
        <v>0.1</v>
      </c>
      <c r="P29" s="206">
        <v>4.78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5.1100000000000003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1.2</v>
      </c>
      <c r="H30" s="206">
        <v>0</v>
      </c>
      <c r="I30" s="206">
        <v>1.05</v>
      </c>
      <c r="J30" s="206">
        <v>0.21</v>
      </c>
      <c r="K30" s="206">
        <v>2.62</v>
      </c>
      <c r="L30" s="206">
        <v>0.06</v>
      </c>
      <c r="M30" s="206">
        <v>0.04</v>
      </c>
      <c r="N30" s="206">
        <v>0.09</v>
      </c>
      <c r="O30" s="206">
        <v>0.1</v>
      </c>
      <c r="P30" s="206">
        <v>4.78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5.1100000000000003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</v>
      </c>
      <c r="H31" s="206">
        <v>0</v>
      </c>
      <c r="I31" s="206">
        <v>1.05</v>
      </c>
      <c r="J31" s="206">
        <v>0.21</v>
      </c>
      <c r="K31" s="206">
        <v>2.62</v>
      </c>
      <c r="L31" s="206">
        <v>0.06</v>
      </c>
      <c r="M31" s="206">
        <v>0.04</v>
      </c>
      <c r="N31" s="206">
        <v>0.09</v>
      </c>
      <c r="O31" s="206">
        <v>0.1</v>
      </c>
      <c r="P31" s="206">
        <v>4.78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5.1100000000000003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1.05</v>
      </c>
      <c r="J32" s="206">
        <v>0.21</v>
      </c>
      <c r="K32" s="206">
        <v>2.62</v>
      </c>
      <c r="L32" s="206">
        <v>0.06</v>
      </c>
      <c r="M32" s="206">
        <v>0.04</v>
      </c>
      <c r="N32" s="206">
        <v>0.09</v>
      </c>
      <c r="O32" s="206">
        <v>0.1</v>
      </c>
      <c r="P32" s="206">
        <v>4.78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5.1100000000000003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1.05</v>
      </c>
      <c r="J33" s="206">
        <v>0.21</v>
      </c>
      <c r="K33" s="206">
        <v>2.62</v>
      </c>
      <c r="L33" s="206">
        <v>0.06</v>
      </c>
      <c r="M33" s="206">
        <v>0.04</v>
      </c>
      <c r="N33" s="206">
        <v>0.09</v>
      </c>
      <c r="O33" s="206">
        <v>0.1</v>
      </c>
      <c r="P33" s="206">
        <v>4.78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5.1100000000000003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1.05</v>
      </c>
      <c r="J34" s="206">
        <v>0.21</v>
      </c>
      <c r="K34" s="206">
        <v>2.62</v>
      </c>
      <c r="L34" s="206">
        <v>0.06</v>
      </c>
      <c r="M34" s="206">
        <v>0.04</v>
      </c>
      <c r="N34" s="206">
        <v>0.09</v>
      </c>
      <c r="O34" s="206">
        <v>0.1</v>
      </c>
      <c r="P34" s="206">
        <v>4.78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5.1100000000000003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1.05</v>
      </c>
      <c r="J35" s="206">
        <v>0.21</v>
      </c>
      <c r="K35" s="206">
        <v>2.62</v>
      </c>
      <c r="L35" s="206">
        <v>0.06</v>
      </c>
      <c r="M35" s="206">
        <v>0.04</v>
      </c>
      <c r="N35" s="206">
        <v>0.09</v>
      </c>
      <c r="O35" s="206">
        <v>0.1</v>
      </c>
      <c r="P35" s="206">
        <v>4.78</v>
      </c>
      <c r="Q35" s="206">
        <v>0.38</v>
      </c>
      <c r="R35" s="206">
        <v>0.56999999999999995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5.1100000000000003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1.05</v>
      </c>
      <c r="J36" s="206">
        <v>0.21</v>
      </c>
      <c r="K36" s="206">
        <v>2.62</v>
      </c>
      <c r="L36" s="206">
        <v>0.06</v>
      </c>
      <c r="M36" s="206">
        <v>0.04</v>
      </c>
      <c r="N36" s="206">
        <v>0.09</v>
      </c>
      <c r="O36" s="206">
        <v>0.1</v>
      </c>
      <c r="P36" s="206">
        <v>4.78</v>
      </c>
      <c r="Q36" s="206">
        <v>0.38</v>
      </c>
      <c r="R36" s="206">
        <v>0.56999999999999995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5.1100000000000003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1.05</v>
      </c>
      <c r="J37" s="206">
        <v>0.21</v>
      </c>
      <c r="K37" s="206">
        <v>2.62</v>
      </c>
      <c r="L37" s="206">
        <v>0.06</v>
      </c>
      <c r="M37" s="206">
        <v>0.04</v>
      </c>
      <c r="N37" s="206">
        <v>0.09</v>
      </c>
      <c r="O37" s="206">
        <v>0.1</v>
      </c>
      <c r="P37" s="206">
        <v>4.78</v>
      </c>
      <c r="Q37" s="206">
        <v>0.38</v>
      </c>
      <c r="R37" s="206">
        <v>0.56999999999999995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5.1100000000000003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1.05</v>
      </c>
      <c r="J38" s="206">
        <v>0.21</v>
      </c>
      <c r="K38" s="206">
        <v>2.62</v>
      </c>
      <c r="L38" s="206">
        <v>0.06</v>
      </c>
      <c r="M38" s="206">
        <v>0.04</v>
      </c>
      <c r="N38" s="206">
        <v>0.09</v>
      </c>
      <c r="O38" s="206">
        <v>0.1</v>
      </c>
      <c r="P38" s="206">
        <v>4.78</v>
      </c>
      <c r="Q38" s="206">
        <v>0.38</v>
      </c>
      <c r="R38" s="206">
        <v>0.56999999999999995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5.1100000000000003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1.05</v>
      </c>
      <c r="J39" s="206">
        <v>0.21</v>
      </c>
      <c r="K39" s="206">
        <v>2.62</v>
      </c>
      <c r="L39" s="206">
        <v>0.06</v>
      </c>
      <c r="M39" s="206">
        <v>0.04</v>
      </c>
      <c r="N39" s="206">
        <v>0.09</v>
      </c>
      <c r="O39" s="206">
        <v>0.1</v>
      </c>
      <c r="P39" s="206">
        <v>4.78</v>
      </c>
      <c r="Q39" s="206">
        <v>0.38</v>
      </c>
      <c r="R39" s="206">
        <v>0.56999999999999995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5.1100000000000003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1.05</v>
      </c>
      <c r="J40" s="206">
        <v>0.21</v>
      </c>
      <c r="K40" s="206">
        <v>2.62</v>
      </c>
      <c r="L40" s="206">
        <v>0.06</v>
      </c>
      <c r="M40" s="206">
        <v>0.04</v>
      </c>
      <c r="N40" s="206">
        <v>0.09</v>
      </c>
      <c r="O40" s="206">
        <v>0.1</v>
      </c>
      <c r="P40" s="206">
        <v>4.78</v>
      </c>
      <c r="Q40" s="206">
        <v>0.38</v>
      </c>
      <c r="R40" s="206">
        <v>0.56999999999999995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5.1100000000000003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1.05</v>
      </c>
      <c r="J41" s="206">
        <v>0.21</v>
      </c>
      <c r="K41" s="206">
        <v>2.62</v>
      </c>
      <c r="L41" s="206">
        <v>0.06</v>
      </c>
      <c r="M41" s="206">
        <v>0.04</v>
      </c>
      <c r="N41" s="206">
        <v>0.09</v>
      </c>
      <c r="O41" s="206">
        <v>0.1</v>
      </c>
      <c r="P41" s="206">
        <v>4.78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5.1100000000000003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1.05</v>
      </c>
      <c r="J42" s="206">
        <v>0.21</v>
      </c>
      <c r="K42" s="206">
        <v>2.62</v>
      </c>
      <c r="L42" s="206">
        <v>0.06</v>
      </c>
      <c r="M42" s="206">
        <v>0.04</v>
      </c>
      <c r="N42" s="206">
        <v>0.09</v>
      </c>
      <c r="O42" s="206">
        <v>0.1</v>
      </c>
      <c r="P42" s="206">
        <v>4.78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5.1100000000000003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2.44</v>
      </c>
      <c r="J43" s="206">
        <v>0.06</v>
      </c>
      <c r="K43" s="206">
        <v>2.62</v>
      </c>
      <c r="L43" s="206">
        <v>0.06</v>
      </c>
      <c r="M43" s="206">
        <v>0.04</v>
      </c>
      <c r="N43" s="206">
        <v>0.09</v>
      </c>
      <c r="O43" s="206">
        <v>0.1</v>
      </c>
      <c r="P43" s="206">
        <v>4.78</v>
      </c>
      <c r="Q43" s="206">
        <v>0.38</v>
      </c>
      <c r="R43" s="206">
        <v>0.56999999999999995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5.1100000000000003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2.44</v>
      </c>
      <c r="J44" s="206">
        <v>0.06</v>
      </c>
      <c r="K44" s="206">
        <v>2.62</v>
      </c>
      <c r="L44" s="206">
        <v>0.06</v>
      </c>
      <c r="M44" s="206">
        <v>0.04</v>
      </c>
      <c r="N44" s="206">
        <v>0.09</v>
      </c>
      <c r="O44" s="206">
        <v>0.1</v>
      </c>
      <c r="P44" s="206">
        <v>4.78</v>
      </c>
      <c r="Q44" s="206">
        <v>0.36</v>
      </c>
      <c r="R44" s="206">
        <v>0.56999999999999995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5.1100000000000003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2.44</v>
      </c>
      <c r="J45" s="206">
        <v>0.06</v>
      </c>
      <c r="K45" s="206">
        <v>2.62</v>
      </c>
      <c r="L45" s="206">
        <v>0.06</v>
      </c>
      <c r="M45" s="206">
        <v>0.04</v>
      </c>
      <c r="N45" s="206">
        <v>0.09</v>
      </c>
      <c r="O45" s="206">
        <v>0.1</v>
      </c>
      <c r="P45" s="206">
        <v>4.78</v>
      </c>
      <c r="Q45" s="206">
        <v>0.34</v>
      </c>
      <c r="R45" s="206">
        <v>0.56999999999999995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5.1100000000000003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2.44</v>
      </c>
      <c r="J46" s="206">
        <v>0.06</v>
      </c>
      <c r="K46" s="206">
        <v>2.62</v>
      </c>
      <c r="L46" s="206">
        <v>0.06</v>
      </c>
      <c r="M46" s="206">
        <v>0.04</v>
      </c>
      <c r="N46" s="206">
        <v>0.09</v>
      </c>
      <c r="O46" s="206">
        <v>0.1</v>
      </c>
      <c r="P46" s="206">
        <v>4.78</v>
      </c>
      <c r="Q46" s="206">
        <v>0.32</v>
      </c>
      <c r="R46" s="206">
        <v>0.56999999999999995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5.1100000000000003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2.44</v>
      </c>
      <c r="J47" s="206">
        <v>0.06</v>
      </c>
      <c r="K47" s="206">
        <v>2.62</v>
      </c>
      <c r="L47" s="206">
        <v>0.06</v>
      </c>
      <c r="M47" s="206">
        <v>0.04</v>
      </c>
      <c r="N47" s="206">
        <v>0.09</v>
      </c>
      <c r="O47" s="206">
        <v>0.1</v>
      </c>
      <c r="P47" s="206">
        <v>4.8</v>
      </c>
      <c r="Q47" s="206">
        <v>0.28999999999999998</v>
      </c>
      <c r="R47" s="206">
        <v>0.56999999999999995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5.1100000000000003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2.44</v>
      </c>
      <c r="J48" s="206">
        <v>0.06</v>
      </c>
      <c r="K48" s="206">
        <v>2.62</v>
      </c>
      <c r="L48" s="206">
        <v>0.06</v>
      </c>
      <c r="M48" s="206">
        <v>0.04</v>
      </c>
      <c r="N48" s="206">
        <v>0.09</v>
      </c>
      <c r="O48" s="206">
        <v>0.1</v>
      </c>
      <c r="P48" s="206">
        <v>4.8</v>
      </c>
      <c r="Q48" s="206">
        <v>0.28000000000000003</v>
      </c>
      <c r="R48" s="206">
        <v>0.56999999999999995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5.1100000000000003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2.44</v>
      </c>
      <c r="J49" s="206">
        <v>0.06</v>
      </c>
      <c r="K49" s="206">
        <v>2.62</v>
      </c>
      <c r="L49" s="206">
        <v>0.06</v>
      </c>
      <c r="M49" s="206">
        <v>0.04</v>
      </c>
      <c r="N49" s="206">
        <v>0.09</v>
      </c>
      <c r="O49" s="206">
        <v>0.1</v>
      </c>
      <c r="P49" s="206">
        <v>4.8</v>
      </c>
      <c r="Q49" s="206">
        <v>0.26</v>
      </c>
      <c r="R49" s="206">
        <v>0.56999999999999995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5.1100000000000003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2.44</v>
      </c>
      <c r="J50" s="206">
        <v>0.06</v>
      </c>
      <c r="K50" s="206">
        <v>2.62</v>
      </c>
      <c r="L50" s="206">
        <v>0.06</v>
      </c>
      <c r="M50" s="206">
        <v>0.04</v>
      </c>
      <c r="N50" s="206">
        <v>0.09</v>
      </c>
      <c r="O50" s="206">
        <v>0.1</v>
      </c>
      <c r="P50" s="206">
        <v>4.8</v>
      </c>
      <c r="Q50" s="206">
        <v>0.26</v>
      </c>
      <c r="R50" s="206">
        <v>0.56999999999999995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5.1100000000000003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2.44</v>
      </c>
      <c r="J51" s="206">
        <v>0.06</v>
      </c>
      <c r="K51" s="206">
        <v>2.62</v>
      </c>
      <c r="L51" s="206">
        <v>0.06</v>
      </c>
      <c r="M51" s="206">
        <v>0.04</v>
      </c>
      <c r="N51" s="206">
        <v>0.09</v>
      </c>
      <c r="O51" s="206">
        <v>0.1</v>
      </c>
      <c r="P51" s="206">
        <v>4.8</v>
      </c>
      <c r="Q51" s="206">
        <v>0.24</v>
      </c>
      <c r="R51" s="206">
        <v>0.56999999999999995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4.07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2.44</v>
      </c>
      <c r="J52" s="206">
        <v>0.06</v>
      </c>
      <c r="K52" s="206">
        <v>2.62</v>
      </c>
      <c r="L52" s="206">
        <v>0.06</v>
      </c>
      <c r="M52" s="206">
        <v>0.04</v>
      </c>
      <c r="N52" s="206">
        <v>0.09</v>
      </c>
      <c r="O52" s="206">
        <v>0.1</v>
      </c>
      <c r="P52" s="206">
        <v>4.8</v>
      </c>
      <c r="Q52" s="206">
        <v>0.22</v>
      </c>
      <c r="R52" s="206">
        <v>0.56999999999999995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4.07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2.44</v>
      </c>
      <c r="J53" s="206">
        <v>0.06</v>
      </c>
      <c r="K53" s="206">
        <v>2.62</v>
      </c>
      <c r="L53" s="206">
        <v>0.06</v>
      </c>
      <c r="M53" s="206">
        <v>0.04</v>
      </c>
      <c r="N53" s="206">
        <v>0.09</v>
      </c>
      <c r="O53" s="206">
        <v>0.1</v>
      </c>
      <c r="P53" s="206">
        <v>4.8</v>
      </c>
      <c r="Q53" s="206">
        <v>0.21</v>
      </c>
      <c r="R53" s="206">
        <v>0.56999999999999995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4.07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2.44</v>
      </c>
      <c r="J54" s="206">
        <v>0.06</v>
      </c>
      <c r="K54" s="206">
        <v>2.62</v>
      </c>
      <c r="L54" s="206">
        <v>0.06</v>
      </c>
      <c r="M54" s="206">
        <v>0.04</v>
      </c>
      <c r="N54" s="206">
        <v>0.09</v>
      </c>
      <c r="O54" s="206">
        <v>0.1</v>
      </c>
      <c r="P54" s="206">
        <v>4.8</v>
      </c>
      <c r="Q54" s="206">
        <v>0.2</v>
      </c>
      <c r="R54" s="206">
        <v>0.56999999999999995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4.07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2.44</v>
      </c>
      <c r="J55" s="206">
        <v>0.06</v>
      </c>
      <c r="K55" s="206">
        <v>2.62</v>
      </c>
      <c r="L55" s="206">
        <v>0.06</v>
      </c>
      <c r="M55" s="206">
        <v>0.04</v>
      </c>
      <c r="N55" s="206">
        <v>0.09</v>
      </c>
      <c r="O55" s="206">
        <v>0.1</v>
      </c>
      <c r="P55" s="206">
        <v>4.8099999999999996</v>
      </c>
      <c r="Q55" s="206">
        <v>0.16</v>
      </c>
      <c r="R55" s="206">
        <v>0.56999999999999995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4.07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2.44</v>
      </c>
      <c r="J56" s="206">
        <v>0.06</v>
      </c>
      <c r="K56" s="206">
        <v>2.62</v>
      </c>
      <c r="L56" s="206">
        <v>0.06</v>
      </c>
      <c r="M56" s="206">
        <v>0.04</v>
      </c>
      <c r="N56" s="206">
        <v>0.09</v>
      </c>
      <c r="O56" s="206">
        <v>0.1</v>
      </c>
      <c r="P56" s="206">
        <v>4.8099999999999996</v>
      </c>
      <c r="Q56" s="206">
        <v>0.14000000000000001</v>
      </c>
      <c r="R56" s="206">
        <v>0.56999999999999995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4.07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2.44</v>
      </c>
      <c r="J57" s="206">
        <v>0.06</v>
      </c>
      <c r="K57" s="206">
        <v>1.51</v>
      </c>
      <c r="L57" s="206">
        <v>0.06</v>
      </c>
      <c r="M57" s="206">
        <v>0.04</v>
      </c>
      <c r="N57" s="206">
        <v>0.09</v>
      </c>
      <c r="O57" s="206">
        <v>0.1</v>
      </c>
      <c r="P57" s="206">
        <v>4.8099999999999996</v>
      </c>
      <c r="Q57" s="206">
        <v>0.28999999999999998</v>
      </c>
      <c r="R57" s="206">
        <v>0.56999999999999995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4.07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2.44</v>
      </c>
      <c r="J58" s="206">
        <v>0.06</v>
      </c>
      <c r="K58" s="206">
        <v>1.5</v>
      </c>
      <c r="L58" s="206">
        <v>0.06</v>
      </c>
      <c r="M58" s="206">
        <v>0.04</v>
      </c>
      <c r="N58" s="206">
        <v>0.09</v>
      </c>
      <c r="O58" s="206">
        <v>0.1</v>
      </c>
      <c r="P58" s="206">
        <v>4.8099999999999996</v>
      </c>
      <c r="Q58" s="206">
        <v>0.28999999999999998</v>
      </c>
      <c r="R58" s="206">
        <v>0.56999999999999995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4.07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2.44</v>
      </c>
      <c r="J59" s="206">
        <v>0.06</v>
      </c>
      <c r="K59" s="206">
        <v>1.51</v>
      </c>
      <c r="L59" s="206">
        <v>0.06</v>
      </c>
      <c r="M59" s="206">
        <v>0.04</v>
      </c>
      <c r="N59" s="206">
        <v>0.09</v>
      </c>
      <c r="O59" s="206">
        <v>0.1</v>
      </c>
      <c r="P59" s="206">
        <v>4.8099999999999996</v>
      </c>
      <c r="Q59" s="206">
        <v>0.24</v>
      </c>
      <c r="R59" s="206">
        <v>0.56999999999999995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4.07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2.44</v>
      </c>
      <c r="J60" s="206">
        <v>0.06</v>
      </c>
      <c r="K60" s="206">
        <v>2.25</v>
      </c>
      <c r="L60" s="206">
        <v>0.06</v>
      </c>
      <c r="M60" s="206">
        <v>0.04</v>
      </c>
      <c r="N60" s="206">
        <v>0.09</v>
      </c>
      <c r="O60" s="206">
        <v>0.1</v>
      </c>
      <c r="P60" s="206">
        <v>4.8099999999999996</v>
      </c>
      <c r="Q60" s="206">
        <v>0.22</v>
      </c>
      <c r="R60" s="206">
        <v>0.56999999999999995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2.81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4.07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2.44</v>
      </c>
      <c r="J61" s="206">
        <v>0.06</v>
      </c>
      <c r="K61" s="206">
        <v>2.62</v>
      </c>
      <c r="L61" s="206">
        <v>0.06</v>
      </c>
      <c r="M61" s="206">
        <v>0.04</v>
      </c>
      <c r="N61" s="206">
        <v>0.09</v>
      </c>
      <c r="O61" s="206">
        <v>0.1</v>
      </c>
      <c r="P61" s="206">
        <v>4.8099999999999996</v>
      </c>
      <c r="Q61" s="206">
        <v>0.22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5.1100000000000003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2.44</v>
      </c>
      <c r="J62" s="206">
        <v>0.06</v>
      </c>
      <c r="K62" s="206">
        <v>2.62</v>
      </c>
      <c r="L62" s="206">
        <v>0.06</v>
      </c>
      <c r="M62" s="206">
        <v>0.04</v>
      </c>
      <c r="N62" s="206">
        <v>0.09</v>
      </c>
      <c r="O62" s="206">
        <v>0.1</v>
      </c>
      <c r="P62" s="206">
        <v>4.8099999999999996</v>
      </c>
      <c r="Q62" s="206">
        <v>0.22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5.1100000000000003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2.44</v>
      </c>
      <c r="J63" s="206">
        <v>0.06</v>
      </c>
      <c r="K63" s="206">
        <v>2.62</v>
      </c>
      <c r="L63" s="206">
        <v>0.06</v>
      </c>
      <c r="M63" s="206">
        <v>0.04</v>
      </c>
      <c r="N63" s="206">
        <v>0.09</v>
      </c>
      <c r="O63" s="206">
        <v>0.1</v>
      </c>
      <c r="P63" s="206">
        <v>4.8099999999999996</v>
      </c>
      <c r="Q63" s="206">
        <v>0.22</v>
      </c>
      <c r="R63" s="206">
        <v>0.56999999999999995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4.07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2.44</v>
      </c>
      <c r="J64" s="206">
        <v>0.06</v>
      </c>
      <c r="K64" s="206">
        <v>2.62</v>
      </c>
      <c r="L64" s="206">
        <v>0.06</v>
      </c>
      <c r="M64" s="206">
        <v>0.04</v>
      </c>
      <c r="N64" s="206">
        <v>0.09</v>
      </c>
      <c r="O64" s="206">
        <v>0.1</v>
      </c>
      <c r="P64" s="206">
        <v>4.8099999999999996</v>
      </c>
      <c r="Q64" s="206">
        <v>0.22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5.1100000000000003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2.44</v>
      </c>
      <c r="J65" s="206">
        <v>0.06</v>
      </c>
      <c r="K65" s="206">
        <v>2.62</v>
      </c>
      <c r="L65" s="206">
        <v>0.06</v>
      </c>
      <c r="M65" s="206">
        <v>0.04</v>
      </c>
      <c r="N65" s="206">
        <v>0.09</v>
      </c>
      <c r="O65" s="206">
        <v>0.1</v>
      </c>
      <c r="P65" s="206">
        <v>4.8099999999999996</v>
      </c>
      <c r="Q65" s="206">
        <v>0.22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5.1100000000000003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2.44</v>
      </c>
      <c r="J66" s="206">
        <v>0.06</v>
      </c>
      <c r="K66" s="206">
        <v>2.62</v>
      </c>
      <c r="L66" s="206">
        <v>0.06</v>
      </c>
      <c r="M66" s="206">
        <v>0.04</v>
      </c>
      <c r="N66" s="206">
        <v>0.09</v>
      </c>
      <c r="O66" s="206">
        <v>0.1</v>
      </c>
      <c r="P66" s="206">
        <v>4.8099999999999996</v>
      </c>
      <c r="Q66" s="206">
        <v>0.22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5.1100000000000003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2.44</v>
      </c>
      <c r="J67" s="206">
        <v>0.06</v>
      </c>
      <c r="K67" s="206">
        <v>2.62</v>
      </c>
      <c r="L67" s="206">
        <v>0.06</v>
      </c>
      <c r="M67" s="206">
        <v>0.04</v>
      </c>
      <c r="N67" s="206">
        <v>0.09</v>
      </c>
      <c r="O67" s="206">
        <v>0.1</v>
      </c>
      <c r="P67" s="206">
        <v>4.8099999999999996</v>
      </c>
      <c r="Q67" s="206">
        <v>0.22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5.1100000000000003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2.44</v>
      </c>
      <c r="J68" s="206">
        <v>0.06</v>
      </c>
      <c r="K68" s="206">
        <v>2.62</v>
      </c>
      <c r="L68" s="206">
        <v>0.06</v>
      </c>
      <c r="M68" s="206">
        <v>0.04</v>
      </c>
      <c r="N68" s="206">
        <v>0.09</v>
      </c>
      <c r="O68" s="206">
        <v>0.1</v>
      </c>
      <c r="P68" s="206">
        <v>4.8099999999999996</v>
      </c>
      <c r="Q68" s="206">
        <v>0.22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5.1100000000000003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2.44</v>
      </c>
      <c r="J69" s="206">
        <v>0.06</v>
      </c>
      <c r="K69" s="206">
        <v>2.62</v>
      </c>
      <c r="L69" s="206">
        <v>0.06</v>
      </c>
      <c r="M69" s="206">
        <v>0.04</v>
      </c>
      <c r="N69" s="206">
        <v>0.09</v>
      </c>
      <c r="O69" s="206">
        <v>0.1</v>
      </c>
      <c r="P69" s="206">
        <v>4.8099999999999996</v>
      </c>
      <c r="Q69" s="206">
        <v>0.22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5.1100000000000003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2.44</v>
      </c>
      <c r="J70" s="206">
        <v>0.06</v>
      </c>
      <c r="K70" s="206">
        <v>2.62</v>
      </c>
      <c r="L70" s="206">
        <v>0.06</v>
      </c>
      <c r="M70" s="206">
        <v>0.04</v>
      </c>
      <c r="N70" s="206">
        <v>0.09</v>
      </c>
      <c r="O70" s="206">
        <v>0.1</v>
      </c>
      <c r="P70" s="206">
        <v>4.8099999999999996</v>
      </c>
      <c r="Q70" s="206">
        <v>0.22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5.1100000000000003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2.44</v>
      </c>
      <c r="J71" s="206">
        <v>0.06</v>
      </c>
      <c r="K71" s="206">
        <v>2.62</v>
      </c>
      <c r="L71" s="206">
        <v>0.06</v>
      </c>
      <c r="M71" s="206">
        <v>0.04</v>
      </c>
      <c r="N71" s="206">
        <v>0.09</v>
      </c>
      <c r="O71" s="206">
        <v>0.1</v>
      </c>
      <c r="P71" s="206">
        <v>4.8099999999999996</v>
      </c>
      <c r="Q71" s="206">
        <v>0.25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5.1100000000000003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2.44</v>
      </c>
      <c r="J72" s="206">
        <v>0.06</v>
      </c>
      <c r="K72" s="206">
        <v>2.62</v>
      </c>
      <c r="L72" s="206">
        <v>0.06</v>
      </c>
      <c r="M72" s="206">
        <v>0.04</v>
      </c>
      <c r="N72" s="206">
        <v>0.09</v>
      </c>
      <c r="O72" s="206">
        <v>0.1</v>
      </c>
      <c r="P72" s="206">
        <v>4.8099999999999996</v>
      </c>
      <c r="Q72" s="206">
        <v>0.27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5.1100000000000003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2.5099999999999998</v>
      </c>
      <c r="J73" s="206">
        <v>0</v>
      </c>
      <c r="K73" s="206">
        <v>1.31</v>
      </c>
      <c r="L73" s="206">
        <v>0.06</v>
      </c>
      <c r="M73" s="206">
        <v>0.04</v>
      </c>
      <c r="N73" s="206">
        <v>0.09</v>
      </c>
      <c r="O73" s="206">
        <v>0.1</v>
      </c>
      <c r="P73" s="206">
        <v>4.8099999999999996</v>
      </c>
      <c r="Q73" s="206">
        <v>0.27</v>
      </c>
      <c r="R73" s="206">
        <v>0.56999999999999995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5.1100000000000003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2.2999999999999998</v>
      </c>
      <c r="J74" s="206">
        <v>0</v>
      </c>
      <c r="K74" s="206">
        <v>1.31</v>
      </c>
      <c r="L74" s="206">
        <v>0.06</v>
      </c>
      <c r="M74" s="206">
        <v>0.04</v>
      </c>
      <c r="N74" s="206">
        <v>0.09</v>
      </c>
      <c r="O74" s="206">
        <v>0.1</v>
      </c>
      <c r="P74" s="206">
        <v>4.8099999999999996</v>
      </c>
      <c r="Q74" s="206">
        <v>0.27</v>
      </c>
      <c r="R74" s="206">
        <v>0.56999999999999995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5.1100000000000003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1.86</v>
      </c>
      <c r="J75" s="206">
        <v>0</v>
      </c>
      <c r="K75" s="206">
        <v>1.31</v>
      </c>
      <c r="L75" s="206">
        <v>0.06</v>
      </c>
      <c r="M75" s="206">
        <v>0.04</v>
      </c>
      <c r="N75" s="206">
        <v>0.09</v>
      </c>
      <c r="O75" s="206">
        <v>0.1</v>
      </c>
      <c r="P75" s="206">
        <v>4.8099999999999996</v>
      </c>
      <c r="Q75" s="206">
        <v>0.27</v>
      </c>
      <c r="R75" s="206">
        <v>0.56999999999999995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5.1100000000000003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1.86</v>
      </c>
      <c r="J76" s="206">
        <v>0</v>
      </c>
      <c r="K76" s="206">
        <v>1.31</v>
      </c>
      <c r="L76" s="206">
        <v>0.06</v>
      </c>
      <c r="M76" s="206">
        <v>0.04</v>
      </c>
      <c r="N76" s="206">
        <v>0.09</v>
      </c>
      <c r="O76" s="206">
        <v>0.1</v>
      </c>
      <c r="P76" s="206">
        <v>4.8099999999999996</v>
      </c>
      <c r="Q76" s="206">
        <v>0.27</v>
      </c>
      <c r="R76" s="206">
        <v>0.56999999999999995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5.1100000000000003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1.86</v>
      </c>
      <c r="J77" s="206">
        <v>0</v>
      </c>
      <c r="K77" s="206">
        <v>1.31</v>
      </c>
      <c r="L77" s="206">
        <v>0.06</v>
      </c>
      <c r="M77" s="206">
        <v>0.04</v>
      </c>
      <c r="N77" s="206">
        <v>0.09</v>
      </c>
      <c r="O77" s="206">
        <v>0.1</v>
      </c>
      <c r="P77" s="206">
        <v>4.8099999999999996</v>
      </c>
      <c r="Q77" s="206">
        <v>0.27</v>
      </c>
      <c r="R77" s="206">
        <v>0.56999999999999995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5.1100000000000003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1.86</v>
      </c>
      <c r="J78" s="206">
        <v>0</v>
      </c>
      <c r="K78" s="206">
        <v>1.31</v>
      </c>
      <c r="L78" s="206">
        <v>0.06</v>
      </c>
      <c r="M78" s="206">
        <v>0.04</v>
      </c>
      <c r="N78" s="206">
        <v>0.09</v>
      </c>
      <c r="O78" s="206">
        <v>0.1</v>
      </c>
      <c r="P78" s="206">
        <v>4.8099999999999996</v>
      </c>
      <c r="Q78" s="206">
        <v>0.27</v>
      </c>
      <c r="R78" s="206">
        <v>0.56999999999999995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5.1100000000000003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1.86</v>
      </c>
      <c r="J79" s="206">
        <v>0</v>
      </c>
      <c r="K79" s="206">
        <v>1.31</v>
      </c>
      <c r="L79" s="206">
        <v>0.06</v>
      </c>
      <c r="M79" s="206">
        <v>0.04</v>
      </c>
      <c r="N79" s="206">
        <v>0.09</v>
      </c>
      <c r="O79" s="206">
        <v>0.1</v>
      </c>
      <c r="P79" s="206">
        <v>4.8099999999999996</v>
      </c>
      <c r="Q79" s="206">
        <v>0.3</v>
      </c>
      <c r="R79" s="206">
        <v>0.56999999999999995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5.1100000000000003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1.86</v>
      </c>
      <c r="J80" s="206">
        <v>0</v>
      </c>
      <c r="K80" s="206">
        <v>1.31</v>
      </c>
      <c r="L80" s="206">
        <v>0.06</v>
      </c>
      <c r="M80" s="206">
        <v>0.04</v>
      </c>
      <c r="N80" s="206">
        <v>0.09</v>
      </c>
      <c r="O80" s="206">
        <v>0.1</v>
      </c>
      <c r="P80" s="206">
        <v>4.8099999999999996</v>
      </c>
      <c r="Q80" s="206">
        <v>0.31</v>
      </c>
      <c r="R80" s="206">
        <v>0.56999999999999995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5.1100000000000003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2.44</v>
      </c>
      <c r="J81" s="206">
        <v>0</v>
      </c>
      <c r="K81" s="206">
        <v>1.31</v>
      </c>
      <c r="L81" s="206">
        <v>0.06</v>
      </c>
      <c r="M81" s="206">
        <v>0.04</v>
      </c>
      <c r="N81" s="206">
        <v>0.09</v>
      </c>
      <c r="O81" s="206">
        <v>0.1</v>
      </c>
      <c r="P81" s="206">
        <v>4.8099999999999996</v>
      </c>
      <c r="Q81" s="206">
        <v>0.31</v>
      </c>
      <c r="R81" s="206">
        <v>0.56999999999999995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5.1100000000000003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2.44</v>
      </c>
      <c r="J82" s="206">
        <v>0.06</v>
      </c>
      <c r="K82" s="206">
        <v>1.31</v>
      </c>
      <c r="L82" s="206">
        <v>0.06</v>
      </c>
      <c r="M82" s="206">
        <v>0.04</v>
      </c>
      <c r="N82" s="206">
        <v>0.09</v>
      </c>
      <c r="O82" s="206">
        <v>0.1</v>
      </c>
      <c r="P82" s="206">
        <v>4.8099999999999996</v>
      </c>
      <c r="Q82" s="206">
        <v>0.31</v>
      </c>
      <c r="R82" s="206">
        <v>0.56999999999999995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5.1100000000000003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2.44</v>
      </c>
      <c r="J83" s="206">
        <v>0.06</v>
      </c>
      <c r="K83" s="206">
        <v>1.31</v>
      </c>
      <c r="L83" s="206">
        <v>0.06</v>
      </c>
      <c r="M83" s="206">
        <v>0.04</v>
      </c>
      <c r="N83" s="206">
        <v>0.09</v>
      </c>
      <c r="O83" s="206">
        <v>0.1</v>
      </c>
      <c r="P83" s="206">
        <v>4.8099999999999996</v>
      </c>
      <c r="Q83" s="206">
        <v>0.34</v>
      </c>
      <c r="R83" s="206">
        <v>0.56999999999999995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5.1100000000000003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2.44</v>
      </c>
      <c r="J84" s="206">
        <v>0.06</v>
      </c>
      <c r="K84" s="206">
        <v>1.31</v>
      </c>
      <c r="L84" s="206">
        <v>0.06</v>
      </c>
      <c r="M84" s="206">
        <v>0.04</v>
      </c>
      <c r="N84" s="206">
        <v>0.09</v>
      </c>
      <c r="O84" s="206">
        <v>0.1</v>
      </c>
      <c r="P84" s="206">
        <v>4.8099999999999996</v>
      </c>
      <c r="Q84" s="206">
        <v>0.34</v>
      </c>
      <c r="R84" s="206">
        <v>0.56999999999999995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5.1100000000000003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2.44</v>
      </c>
      <c r="J85" s="206">
        <v>0.06</v>
      </c>
      <c r="K85" s="206">
        <v>1.31</v>
      </c>
      <c r="L85" s="206">
        <v>0.06</v>
      </c>
      <c r="M85" s="206">
        <v>0.04</v>
      </c>
      <c r="N85" s="206">
        <v>0.09</v>
      </c>
      <c r="O85" s="206">
        <v>0.1</v>
      </c>
      <c r="P85" s="206">
        <v>4.8099999999999996</v>
      </c>
      <c r="Q85" s="206">
        <v>0.34</v>
      </c>
      <c r="R85" s="206">
        <v>0.56999999999999995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5.1100000000000003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2.44</v>
      </c>
      <c r="J86" s="206">
        <v>0.06</v>
      </c>
      <c r="K86" s="206">
        <v>1.31</v>
      </c>
      <c r="L86" s="206">
        <v>0.06</v>
      </c>
      <c r="M86" s="206">
        <v>0.04</v>
      </c>
      <c r="N86" s="206">
        <v>0.09</v>
      </c>
      <c r="O86" s="206">
        <v>0.1</v>
      </c>
      <c r="P86" s="206">
        <v>4.8099999999999996</v>
      </c>
      <c r="Q86" s="206">
        <v>0.34</v>
      </c>
      <c r="R86" s="206">
        <v>0.56999999999999995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5.1100000000000003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2.44</v>
      </c>
      <c r="J87" s="206">
        <v>0.06</v>
      </c>
      <c r="K87" s="206">
        <v>1.31</v>
      </c>
      <c r="L87" s="206">
        <v>0.06</v>
      </c>
      <c r="M87" s="206">
        <v>0.04</v>
      </c>
      <c r="N87" s="206">
        <v>0.09</v>
      </c>
      <c r="O87" s="206">
        <v>0.1</v>
      </c>
      <c r="P87" s="206">
        <v>4.8099999999999996</v>
      </c>
      <c r="Q87" s="206">
        <v>0.34</v>
      </c>
      <c r="R87" s="206">
        <v>0.56999999999999995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5.1100000000000003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2.44</v>
      </c>
      <c r="J88" s="206">
        <v>0.06</v>
      </c>
      <c r="K88" s="206">
        <v>1.31</v>
      </c>
      <c r="L88" s="206">
        <v>0.06</v>
      </c>
      <c r="M88" s="206">
        <v>0.04</v>
      </c>
      <c r="N88" s="206">
        <v>0.09</v>
      </c>
      <c r="O88" s="206">
        <v>0.1</v>
      </c>
      <c r="P88" s="206">
        <v>4.8099999999999996</v>
      </c>
      <c r="Q88" s="206">
        <v>0.34</v>
      </c>
      <c r="R88" s="206">
        <v>0.56999999999999995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4.07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2.44</v>
      </c>
      <c r="J89" s="206">
        <v>0.06</v>
      </c>
      <c r="K89" s="206">
        <v>1.31</v>
      </c>
      <c r="L89" s="206">
        <v>0.06</v>
      </c>
      <c r="M89" s="206">
        <v>0.04</v>
      </c>
      <c r="N89" s="206">
        <v>0.09</v>
      </c>
      <c r="O89" s="206">
        <v>0.1</v>
      </c>
      <c r="P89" s="206">
        <v>4.8099999999999996</v>
      </c>
      <c r="Q89" s="206">
        <v>0.34</v>
      </c>
      <c r="R89" s="206">
        <v>0.56999999999999995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4.07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2.44</v>
      </c>
      <c r="J90" s="206">
        <v>0.06</v>
      </c>
      <c r="K90" s="206">
        <v>1.31</v>
      </c>
      <c r="L90" s="206">
        <v>0.06</v>
      </c>
      <c r="M90" s="206">
        <v>0.04</v>
      </c>
      <c r="N90" s="206">
        <v>0.09</v>
      </c>
      <c r="O90" s="206">
        <v>0.1</v>
      </c>
      <c r="P90" s="206">
        <v>4.8099999999999996</v>
      </c>
      <c r="Q90" s="206">
        <v>0.34</v>
      </c>
      <c r="R90" s="206">
        <v>0.56999999999999995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4.07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2.4700000000000002</v>
      </c>
      <c r="J91" s="206">
        <v>0.06</v>
      </c>
      <c r="K91" s="206">
        <v>1.31</v>
      </c>
      <c r="L91" s="206">
        <v>0.06</v>
      </c>
      <c r="M91" s="206">
        <v>0.04</v>
      </c>
      <c r="N91" s="206">
        <v>0.09</v>
      </c>
      <c r="O91" s="206">
        <v>0.1</v>
      </c>
      <c r="P91" s="206">
        <v>4.8099999999999996</v>
      </c>
      <c r="Q91" s="206">
        <v>0.37</v>
      </c>
      <c r="R91" s="206">
        <v>0.56999999999999995</v>
      </c>
      <c r="S91" s="206">
        <v>0.59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2.4700000000000002</v>
      </c>
      <c r="J92" s="206">
        <v>0.06</v>
      </c>
      <c r="K92" s="206">
        <v>1.31</v>
      </c>
      <c r="L92" s="206">
        <v>0.06</v>
      </c>
      <c r="M92" s="206">
        <v>0.04</v>
      </c>
      <c r="N92" s="206">
        <v>0.09</v>
      </c>
      <c r="O92" s="206">
        <v>0.1</v>
      </c>
      <c r="P92" s="206">
        <v>4.8099999999999996</v>
      </c>
      <c r="Q92" s="206">
        <v>0.38</v>
      </c>
      <c r="R92" s="206">
        <v>0.56999999999999995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2.4700000000000002</v>
      </c>
      <c r="J93" s="206">
        <v>0.06</v>
      </c>
      <c r="K93" s="206">
        <v>1.31</v>
      </c>
      <c r="L93" s="206">
        <v>0.06</v>
      </c>
      <c r="M93" s="206">
        <v>0.04</v>
      </c>
      <c r="N93" s="206">
        <v>0.09</v>
      </c>
      <c r="O93" s="206">
        <v>0.1</v>
      </c>
      <c r="P93" s="206">
        <v>4.8099999999999996</v>
      </c>
      <c r="Q93" s="206">
        <v>0.38</v>
      </c>
      <c r="R93" s="206">
        <v>0.56999999999999995</v>
      </c>
      <c r="S93" s="206">
        <v>0.59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2.4700000000000002</v>
      </c>
      <c r="J94" s="206">
        <v>0.06</v>
      </c>
      <c r="K94" s="206">
        <v>1.31</v>
      </c>
      <c r="L94" s="206">
        <v>0.06</v>
      </c>
      <c r="M94" s="206">
        <v>0.04</v>
      </c>
      <c r="N94" s="206">
        <v>0.09</v>
      </c>
      <c r="O94" s="206">
        <v>0.1</v>
      </c>
      <c r="P94" s="206">
        <v>4.8099999999999996</v>
      </c>
      <c r="Q94" s="206">
        <v>0.38</v>
      </c>
      <c r="R94" s="206">
        <v>0.56999999999999995</v>
      </c>
      <c r="S94" s="206">
        <v>0.54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2.4700000000000002</v>
      </c>
      <c r="J95" s="206">
        <v>0.06</v>
      </c>
      <c r="K95" s="206">
        <v>1.31</v>
      </c>
      <c r="L95" s="206">
        <v>0.06</v>
      </c>
      <c r="M95" s="206">
        <v>0.04</v>
      </c>
      <c r="N95" s="206">
        <v>0.09</v>
      </c>
      <c r="O95" s="206">
        <v>0.1</v>
      </c>
      <c r="P95" s="206">
        <v>4.8099999999999996</v>
      </c>
      <c r="Q95" s="206">
        <v>0.38</v>
      </c>
      <c r="R95" s="206">
        <v>0.56999999999999995</v>
      </c>
      <c r="S95" s="206">
        <v>0.52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2.4700000000000002</v>
      </c>
      <c r="J96" s="206">
        <v>0.06</v>
      </c>
      <c r="K96" s="206">
        <v>1.31</v>
      </c>
      <c r="L96" s="206">
        <v>0.06</v>
      </c>
      <c r="M96" s="206">
        <v>0.04</v>
      </c>
      <c r="N96" s="206">
        <v>0.09</v>
      </c>
      <c r="O96" s="206">
        <v>0.1</v>
      </c>
      <c r="P96" s="206">
        <v>4.8099999999999996</v>
      </c>
      <c r="Q96" s="206">
        <v>0.38</v>
      </c>
      <c r="R96" s="206">
        <v>0.56999999999999995</v>
      </c>
      <c r="S96" s="206">
        <v>0.52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2.4700000000000002</v>
      </c>
      <c r="J97" s="206">
        <v>0.06</v>
      </c>
      <c r="K97" s="206">
        <v>1.31</v>
      </c>
      <c r="L97" s="206">
        <v>0.06</v>
      </c>
      <c r="M97" s="206">
        <v>0.04</v>
      </c>
      <c r="N97" s="206">
        <v>0.09</v>
      </c>
      <c r="O97" s="206">
        <v>0.1</v>
      </c>
      <c r="P97" s="206">
        <v>4.8099999999999996</v>
      </c>
      <c r="Q97" s="206">
        <v>0.38</v>
      </c>
      <c r="R97" s="206">
        <v>0.56999999999999995</v>
      </c>
      <c r="S97" s="206">
        <v>0.46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2.4700000000000002</v>
      </c>
      <c r="J98" s="206">
        <v>0.06</v>
      </c>
      <c r="K98" s="206">
        <v>1.31</v>
      </c>
      <c r="L98" s="206">
        <v>0.06</v>
      </c>
      <c r="M98" s="206">
        <v>0.04</v>
      </c>
      <c r="N98" s="206">
        <v>0.09</v>
      </c>
      <c r="O98" s="206">
        <v>0.1</v>
      </c>
      <c r="P98" s="206">
        <v>4.8099999999999996</v>
      </c>
      <c r="Q98" s="206">
        <v>0.38</v>
      </c>
      <c r="R98" s="206">
        <v>0.56999999999999995</v>
      </c>
      <c r="S98" s="206">
        <v>0.46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2.0000000000000001E-4</v>
      </c>
      <c r="E99">
        <f t="shared" si="0"/>
        <v>0</v>
      </c>
      <c r="F99">
        <f t="shared" si="0"/>
        <v>0</v>
      </c>
      <c r="G99">
        <f t="shared" si="0"/>
        <v>6.8400000000000032E-3</v>
      </c>
      <c r="H99">
        <f t="shared" si="0"/>
        <v>0</v>
      </c>
      <c r="I99">
        <f t="shared" si="0"/>
        <v>5.2837499999999982E-2</v>
      </c>
      <c r="J99">
        <f t="shared" si="0"/>
        <v>1.604999999999996E-3</v>
      </c>
      <c r="K99">
        <f t="shared" si="0"/>
        <v>4.5510000000000043E-2</v>
      </c>
      <c r="L99">
        <f t="shared" si="0"/>
        <v>1.4399999999999979E-3</v>
      </c>
      <c r="M99">
        <f t="shared" si="0"/>
        <v>9.4000000000000062E-4</v>
      </c>
      <c r="N99">
        <f t="shared" si="0"/>
        <v>2.1549999999999976E-3</v>
      </c>
      <c r="O99">
        <f t="shared" si="0"/>
        <v>2.3949999999999957E-3</v>
      </c>
      <c r="P99">
        <f t="shared" si="0"/>
        <v>0.11509000000000004</v>
      </c>
      <c r="Q99">
        <f t="shared" si="0"/>
        <v>7.8049999999999968E-3</v>
      </c>
      <c r="R99">
        <f t="shared" si="0"/>
        <v>1.2320000000000006E-2</v>
      </c>
      <c r="S99">
        <f t="shared" si="0"/>
        <v>1.2587500000000024E-2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5.0102500000000084E-2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0.10960000000000017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10.66</v>
      </c>
      <c r="H3" s="206">
        <v>0</v>
      </c>
      <c r="I3" s="206">
        <v>25.93</v>
      </c>
      <c r="J3" s="206">
        <v>0.64</v>
      </c>
      <c r="K3" s="206">
        <v>4.46</v>
      </c>
      <c r="L3" s="206">
        <v>181.31</v>
      </c>
      <c r="M3" s="206">
        <v>0.51</v>
      </c>
      <c r="N3" s="206">
        <v>1.31</v>
      </c>
      <c r="O3" s="206">
        <v>0</v>
      </c>
      <c r="P3" s="206">
        <v>1.53</v>
      </c>
      <c r="Q3" s="206">
        <v>6.7</v>
      </c>
      <c r="R3" s="206">
        <v>3.49</v>
      </c>
      <c r="S3" s="206">
        <v>4.21</v>
      </c>
      <c r="T3" s="206">
        <v>1.41</v>
      </c>
      <c r="U3" s="206">
        <v>0.67</v>
      </c>
      <c r="V3" s="206">
        <v>5.57</v>
      </c>
      <c r="W3" s="206">
        <v>11.66</v>
      </c>
      <c r="X3" s="206">
        <v>20.53</v>
      </c>
      <c r="Y3" s="206">
        <v>0</v>
      </c>
      <c r="Z3" s="206">
        <v>48.77</v>
      </c>
      <c r="AA3" s="206">
        <v>19.96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12.13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10.66</v>
      </c>
      <c r="H4" s="206">
        <v>0</v>
      </c>
      <c r="I4" s="206">
        <v>25.93</v>
      </c>
      <c r="J4" s="206">
        <v>0.64</v>
      </c>
      <c r="K4" s="206">
        <v>4.45</v>
      </c>
      <c r="L4" s="206">
        <v>181.31</v>
      </c>
      <c r="M4" s="206">
        <v>0.51</v>
      </c>
      <c r="N4" s="206">
        <v>1.31</v>
      </c>
      <c r="O4" s="206">
        <v>0</v>
      </c>
      <c r="P4" s="206">
        <v>1.53</v>
      </c>
      <c r="Q4" s="206">
        <v>6.7</v>
      </c>
      <c r="R4" s="206">
        <v>3.49</v>
      </c>
      <c r="S4" s="206">
        <v>4.21</v>
      </c>
      <c r="T4" s="206">
        <v>1.41</v>
      </c>
      <c r="U4" s="206">
        <v>0.67</v>
      </c>
      <c r="V4" s="206">
        <v>5.57</v>
      </c>
      <c r="W4" s="206">
        <v>11.66</v>
      </c>
      <c r="X4" s="206">
        <v>20.53</v>
      </c>
      <c r="Y4" s="206">
        <v>0</v>
      </c>
      <c r="Z4" s="206">
        <v>48.77</v>
      </c>
      <c r="AA4" s="206">
        <v>19.96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12.13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10.66</v>
      </c>
      <c r="H5" s="206">
        <v>0</v>
      </c>
      <c r="I5" s="206">
        <v>25.93</v>
      </c>
      <c r="J5" s="206">
        <v>0.64</v>
      </c>
      <c r="K5" s="206">
        <v>4.46</v>
      </c>
      <c r="L5" s="206">
        <v>181.31</v>
      </c>
      <c r="M5" s="206">
        <v>0.51</v>
      </c>
      <c r="N5" s="206">
        <v>1.31</v>
      </c>
      <c r="O5" s="206">
        <v>0</v>
      </c>
      <c r="P5" s="206">
        <v>1.53</v>
      </c>
      <c r="Q5" s="206">
        <v>6.7</v>
      </c>
      <c r="R5" s="206">
        <v>3.49</v>
      </c>
      <c r="S5" s="206">
        <v>4.21</v>
      </c>
      <c r="T5" s="206">
        <v>1.41</v>
      </c>
      <c r="U5" s="206">
        <v>0.67</v>
      </c>
      <c r="V5" s="206">
        <v>5.57</v>
      </c>
      <c r="W5" s="206">
        <v>11.66</v>
      </c>
      <c r="X5" s="206">
        <v>20.53</v>
      </c>
      <c r="Y5" s="206">
        <v>0</v>
      </c>
      <c r="Z5" s="206">
        <v>48.77</v>
      </c>
      <c r="AA5" s="206">
        <v>19.96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12.13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10.66</v>
      </c>
      <c r="H6" s="206">
        <v>0</v>
      </c>
      <c r="I6" s="206">
        <v>25.93</v>
      </c>
      <c r="J6" s="206">
        <v>0.64</v>
      </c>
      <c r="K6" s="206">
        <v>4.45</v>
      </c>
      <c r="L6" s="206">
        <v>181.31</v>
      </c>
      <c r="M6" s="206">
        <v>0.51</v>
      </c>
      <c r="N6" s="206">
        <v>1.31</v>
      </c>
      <c r="O6" s="206">
        <v>0</v>
      </c>
      <c r="P6" s="206">
        <v>1.53</v>
      </c>
      <c r="Q6" s="206">
        <v>6.7</v>
      </c>
      <c r="R6" s="206">
        <v>3.49</v>
      </c>
      <c r="S6" s="206">
        <v>4.21</v>
      </c>
      <c r="T6" s="206">
        <v>1.41</v>
      </c>
      <c r="U6" s="206">
        <v>0.67</v>
      </c>
      <c r="V6" s="206">
        <v>5.57</v>
      </c>
      <c r="W6" s="206">
        <v>11.66</v>
      </c>
      <c r="X6" s="206">
        <v>20.53</v>
      </c>
      <c r="Y6" s="206">
        <v>0</v>
      </c>
      <c r="Z6" s="206">
        <v>48.77</v>
      </c>
      <c r="AA6" s="206">
        <v>19.96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12.13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10.66</v>
      </c>
      <c r="H7" s="206">
        <v>0</v>
      </c>
      <c r="I7" s="206">
        <v>25.93</v>
      </c>
      <c r="J7" s="206">
        <v>0</v>
      </c>
      <c r="K7" s="206">
        <v>4.46</v>
      </c>
      <c r="L7" s="206">
        <v>181.31</v>
      </c>
      <c r="M7" s="206">
        <v>0.51</v>
      </c>
      <c r="N7" s="206">
        <v>1.31</v>
      </c>
      <c r="O7" s="206">
        <v>0</v>
      </c>
      <c r="P7" s="206">
        <v>1.53</v>
      </c>
      <c r="Q7" s="206">
        <v>6.7</v>
      </c>
      <c r="R7" s="206">
        <v>3.49</v>
      </c>
      <c r="S7" s="206">
        <v>4.21</v>
      </c>
      <c r="T7" s="206">
        <v>1.41</v>
      </c>
      <c r="U7" s="206">
        <v>0.67</v>
      </c>
      <c r="V7" s="206">
        <v>5.57</v>
      </c>
      <c r="W7" s="206">
        <v>11.66</v>
      </c>
      <c r="X7" s="206">
        <v>20.53</v>
      </c>
      <c r="Y7" s="206">
        <v>0</v>
      </c>
      <c r="Z7" s="206">
        <v>48.77</v>
      </c>
      <c r="AA7" s="206">
        <v>19.96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12.13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10.66</v>
      </c>
      <c r="H8" s="206">
        <v>0</v>
      </c>
      <c r="I8" s="206">
        <v>25.93</v>
      </c>
      <c r="J8" s="206">
        <v>0</v>
      </c>
      <c r="K8" s="206">
        <v>4.45</v>
      </c>
      <c r="L8" s="206">
        <v>181.31</v>
      </c>
      <c r="M8" s="206">
        <v>0.51</v>
      </c>
      <c r="N8" s="206">
        <v>1.31</v>
      </c>
      <c r="O8" s="206">
        <v>0</v>
      </c>
      <c r="P8" s="206">
        <v>1.53</v>
      </c>
      <c r="Q8" s="206">
        <v>6.7</v>
      </c>
      <c r="R8" s="206">
        <v>3.49</v>
      </c>
      <c r="S8" s="206">
        <v>4.21</v>
      </c>
      <c r="T8" s="206">
        <v>1.41</v>
      </c>
      <c r="U8" s="206">
        <v>0.67</v>
      </c>
      <c r="V8" s="206">
        <v>5.57</v>
      </c>
      <c r="W8" s="206">
        <v>11.66</v>
      </c>
      <c r="X8" s="206">
        <v>20.53</v>
      </c>
      <c r="Y8" s="206">
        <v>0</v>
      </c>
      <c r="Z8" s="206">
        <v>48.77</v>
      </c>
      <c r="AA8" s="206">
        <v>19.96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12.13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10.66</v>
      </c>
      <c r="H9" s="206">
        <v>0</v>
      </c>
      <c r="I9" s="206">
        <v>25.93</v>
      </c>
      <c r="J9" s="206">
        <v>0</v>
      </c>
      <c r="K9" s="206">
        <v>4.46</v>
      </c>
      <c r="L9" s="206">
        <v>181.31</v>
      </c>
      <c r="M9" s="206">
        <v>0.51</v>
      </c>
      <c r="N9" s="206">
        <v>1.31</v>
      </c>
      <c r="O9" s="206">
        <v>0</v>
      </c>
      <c r="P9" s="206">
        <v>1.53</v>
      </c>
      <c r="Q9" s="206">
        <v>6.7</v>
      </c>
      <c r="R9" s="206">
        <v>3.49</v>
      </c>
      <c r="S9" s="206">
        <v>4.21</v>
      </c>
      <c r="T9" s="206">
        <v>1.41</v>
      </c>
      <c r="U9" s="206">
        <v>0.67</v>
      </c>
      <c r="V9" s="206">
        <v>5.57</v>
      </c>
      <c r="W9" s="206">
        <v>11.66</v>
      </c>
      <c r="X9" s="206">
        <v>20.53</v>
      </c>
      <c r="Y9" s="206">
        <v>0</v>
      </c>
      <c r="Z9" s="206">
        <v>48.77</v>
      </c>
      <c r="AA9" s="206">
        <v>19.96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12.13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10.66</v>
      </c>
      <c r="H10" s="206">
        <v>0</v>
      </c>
      <c r="I10" s="206">
        <v>25.93</v>
      </c>
      <c r="J10" s="206">
        <v>0</v>
      </c>
      <c r="K10" s="206">
        <v>4.45</v>
      </c>
      <c r="L10" s="206">
        <v>181.31</v>
      </c>
      <c r="M10" s="206">
        <v>0.51</v>
      </c>
      <c r="N10" s="206">
        <v>1.31</v>
      </c>
      <c r="O10" s="206">
        <v>0</v>
      </c>
      <c r="P10" s="206">
        <v>1.53</v>
      </c>
      <c r="Q10" s="206">
        <v>6.7</v>
      </c>
      <c r="R10" s="206">
        <v>3.49</v>
      </c>
      <c r="S10" s="206">
        <v>4.21</v>
      </c>
      <c r="T10" s="206">
        <v>1.41</v>
      </c>
      <c r="U10" s="206">
        <v>0.67</v>
      </c>
      <c r="V10" s="206">
        <v>5.57</v>
      </c>
      <c r="W10" s="206">
        <v>11.66</v>
      </c>
      <c r="X10" s="206">
        <v>20.53</v>
      </c>
      <c r="Y10" s="206">
        <v>0</v>
      </c>
      <c r="Z10" s="206">
        <v>48.77</v>
      </c>
      <c r="AA10" s="206">
        <v>19.96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12.13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10.66</v>
      </c>
      <c r="H11" s="206">
        <v>0</v>
      </c>
      <c r="I11" s="206">
        <v>25.93</v>
      </c>
      <c r="J11" s="206">
        <v>0</v>
      </c>
      <c r="K11" s="206">
        <v>4.46</v>
      </c>
      <c r="L11" s="206">
        <v>181.31</v>
      </c>
      <c r="M11" s="206">
        <v>0.26</v>
      </c>
      <c r="N11" s="206">
        <v>1.08</v>
      </c>
      <c r="O11" s="206">
        <v>0</v>
      </c>
      <c r="P11" s="206">
        <v>1.24</v>
      </c>
      <c r="Q11" s="206">
        <v>6.7</v>
      </c>
      <c r="R11" s="206">
        <v>3.63</v>
      </c>
      <c r="S11" s="206">
        <v>4.4800000000000004</v>
      </c>
      <c r="T11" s="206">
        <v>1.41</v>
      </c>
      <c r="U11" s="206">
        <v>0.67</v>
      </c>
      <c r="V11" s="206">
        <v>5.57</v>
      </c>
      <c r="W11" s="206">
        <v>12.31</v>
      </c>
      <c r="X11" s="206">
        <v>20.53</v>
      </c>
      <c r="Y11" s="206">
        <v>0</v>
      </c>
      <c r="Z11" s="206">
        <v>48.77</v>
      </c>
      <c r="AA11" s="206">
        <v>19.96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12.13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10.66</v>
      </c>
      <c r="H12" s="206">
        <v>0</v>
      </c>
      <c r="I12" s="206">
        <v>25.93</v>
      </c>
      <c r="J12" s="206">
        <v>0</v>
      </c>
      <c r="K12" s="206">
        <v>4.45</v>
      </c>
      <c r="L12" s="206">
        <v>181.31</v>
      </c>
      <c r="M12" s="206">
        <v>0.26</v>
      </c>
      <c r="N12" s="206">
        <v>1.08</v>
      </c>
      <c r="O12" s="206">
        <v>0</v>
      </c>
      <c r="P12" s="206">
        <v>1.24</v>
      </c>
      <c r="Q12" s="206">
        <v>6.7</v>
      </c>
      <c r="R12" s="206">
        <v>3.63</v>
      </c>
      <c r="S12" s="206">
        <v>4.4800000000000004</v>
      </c>
      <c r="T12" s="206">
        <v>1.41</v>
      </c>
      <c r="U12" s="206">
        <v>0.67</v>
      </c>
      <c r="V12" s="206">
        <v>5.57</v>
      </c>
      <c r="W12" s="206">
        <v>12.31</v>
      </c>
      <c r="X12" s="206">
        <v>20.53</v>
      </c>
      <c r="Y12" s="206">
        <v>0</v>
      </c>
      <c r="Z12" s="206">
        <v>48.77</v>
      </c>
      <c r="AA12" s="206">
        <v>19.96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12.13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10.66</v>
      </c>
      <c r="H13" s="206">
        <v>0</v>
      </c>
      <c r="I13" s="206">
        <v>25.93</v>
      </c>
      <c r="J13" s="206">
        <v>0</v>
      </c>
      <c r="K13" s="206">
        <v>4.46</v>
      </c>
      <c r="L13" s="206">
        <v>181.31</v>
      </c>
      <c r="M13" s="206">
        <v>0.51</v>
      </c>
      <c r="N13" s="206">
        <v>1.31</v>
      </c>
      <c r="O13" s="206">
        <v>0</v>
      </c>
      <c r="P13" s="206">
        <v>1.53</v>
      </c>
      <c r="Q13" s="206">
        <v>6.7</v>
      </c>
      <c r="R13" s="206">
        <v>3.63</v>
      </c>
      <c r="S13" s="206">
        <v>4.4800000000000004</v>
      </c>
      <c r="T13" s="206">
        <v>1.41</v>
      </c>
      <c r="U13" s="206">
        <v>0.67</v>
      </c>
      <c r="V13" s="206">
        <v>5.57</v>
      </c>
      <c r="W13" s="206">
        <v>12.31</v>
      </c>
      <c r="X13" s="206">
        <v>20.53</v>
      </c>
      <c r="Y13" s="206">
        <v>0</v>
      </c>
      <c r="Z13" s="206">
        <v>48.77</v>
      </c>
      <c r="AA13" s="206">
        <v>19.96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12.13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10.66</v>
      </c>
      <c r="H14" s="206">
        <v>0</v>
      </c>
      <c r="I14" s="206">
        <v>25.93</v>
      </c>
      <c r="J14" s="206">
        <v>0</v>
      </c>
      <c r="K14" s="206">
        <v>4.45</v>
      </c>
      <c r="L14" s="206">
        <v>181.31</v>
      </c>
      <c r="M14" s="206">
        <v>0.51</v>
      </c>
      <c r="N14" s="206">
        <v>1.31</v>
      </c>
      <c r="O14" s="206">
        <v>0</v>
      </c>
      <c r="P14" s="206">
        <v>1.53</v>
      </c>
      <c r="Q14" s="206">
        <v>6.7</v>
      </c>
      <c r="R14" s="206">
        <v>3.63</v>
      </c>
      <c r="S14" s="206">
        <v>4.4800000000000004</v>
      </c>
      <c r="T14" s="206">
        <v>1.41</v>
      </c>
      <c r="U14" s="206">
        <v>0.67</v>
      </c>
      <c r="V14" s="206">
        <v>5.57</v>
      </c>
      <c r="W14" s="206">
        <v>12.31</v>
      </c>
      <c r="X14" s="206">
        <v>20.53</v>
      </c>
      <c r="Y14" s="206">
        <v>0</v>
      </c>
      <c r="Z14" s="206">
        <v>48.77</v>
      </c>
      <c r="AA14" s="206">
        <v>19.96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12.13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10.66</v>
      </c>
      <c r="H15" s="206">
        <v>0</v>
      </c>
      <c r="I15" s="206">
        <v>25.93</v>
      </c>
      <c r="J15" s="206">
        <v>0</v>
      </c>
      <c r="K15" s="206">
        <v>4.46</v>
      </c>
      <c r="L15" s="206">
        <v>181.31</v>
      </c>
      <c r="M15" s="206">
        <v>0.51</v>
      </c>
      <c r="N15" s="206">
        <v>1.31</v>
      </c>
      <c r="O15" s="206">
        <v>0</v>
      </c>
      <c r="P15" s="206">
        <v>1.53</v>
      </c>
      <c r="Q15" s="206">
        <v>6.7</v>
      </c>
      <c r="R15" s="206">
        <v>3.63</v>
      </c>
      <c r="S15" s="206">
        <v>4.4800000000000004</v>
      </c>
      <c r="T15" s="206">
        <v>1.41</v>
      </c>
      <c r="U15" s="206">
        <v>0.67</v>
      </c>
      <c r="V15" s="206">
        <v>5.57</v>
      </c>
      <c r="W15" s="206">
        <v>12.31</v>
      </c>
      <c r="X15" s="206">
        <v>20.53</v>
      </c>
      <c r="Y15" s="206">
        <v>0</v>
      </c>
      <c r="Z15" s="206">
        <v>48.77</v>
      </c>
      <c r="AA15" s="206">
        <v>19.96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12.13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10.66</v>
      </c>
      <c r="H16" s="206">
        <v>0</v>
      </c>
      <c r="I16" s="206">
        <v>25.93</v>
      </c>
      <c r="J16" s="206">
        <v>0</v>
      </c>
      <c r="K16" s="206">
        <v>4.45</v>
      </c>
      <c r="L16" s="206">
        <v>181.31</v>
      </c>
      <c r="M16" s="206">
        <v>0.51</v>
      </c>
      <c r="N16" s="206">
        <v>1.31</v>
      </c>
      <c r="O16" s="206">
        <v>0</v>
      </c>
      <c r="P16" s="206">
        <v>1.53</v>
      </c>
      <c r="Q16" s="206">
        <v>6.7</v>
      </c>
      <c r="R16" s="206">
        <v>3.63</v>
      </c>
      <c r="S16" s="206">
        <v>4.4800000000000004</v>
      </c>
      <c r="T16" s="206">
        <v>1.41</v>
      </c>
      <c r="U16" s="206">
        <v>0.67</v>
      </c>
      <c r="V16" s="206">
        <v>5.57</v>
      </c>
      <c r="W16" s="206">
        <v>12.31</v>
      </c>
      <c r="X16" s="206">
        <v>20.53</v>
      </c>
      <c r="Y16" s="206">
        <v>0</v>
      </c>
      <c r="Z16" s="206">
        <v>48.77</v>
      </c>
      <c r="AA16" s="206">
        <v>19.96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12.13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10.66</v>
      </c>
      <c r="H17" s="206">
        <v>0</v>
      </c>
      <c r="I17" s="206">
        <v>25.93</v>
      </c>
      <c r="J17" s="206">
        <v>0</v>
      </c>
      <c r="K17" s="206">
        <v>4.46</v>
      </c>
      <c r="L17" s="206">
        <v>181.31</v>
      </c>
      <c r="M17" s="206">
        <v>0.51</v>
      </c>
      <c r="N17" s="206">
        <v>1.31</v>
      </c>
      <c r="O17" s="206">
        <v>0</v>
      </c>
      <c r="P17" s="206">
        <v>1.53</v>
      </c>
      <c r="Q17" s="206">
        <v>6.7</v>
      </c>
      <c r="R17" s="206">
        <v>3.63</v>
      </c>
      <c r="S17" s="206">
        <v>4.4800000000000004</v>
      </c>
      <c r="T17" s="206">
        <v>1.41</v>
      </c>
      <c r="U17" s="206">
        <v>0.67</v>
      </c>
      <c r="V17" s="206">
        <v>5.57</v>
      </c>
      <c r="W17" s="206">
        <v>12.31</v>
      </c>
      <c r="X17" s="206">
        <v>20.53</v>
      </c>
      <c r="Y17" s="206">
        <v>0</v>
      </c>
      <c r="Z17" s="206">
        <v>48.77</v>
      </c>
      <c r="AA17" s="206">
        <v>19.96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12.13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10.66</v>
      </c>
      <c r="H18" s="206">
        <v>0</v>
      </c>
      <c r="I18" s="206">
        <v>25.93</v>
      </c>
      <c r="J18" s="206">
        <v>0</v>
      </c>
      <c r="K18" s="206">
        <v>4.45</v>
      </c>
      <c r="L18" s="206">
        <v>181.31</v>
      </c>
      <c r="M18" s="206">
        <v>0.51</v>
      </c>
      <c r="N18" s="206">
        <v>1.31</v>
      </c>
      <c r="O18" s="206">
        <v>0</v>
      </c>
      <c r="P18" s="206">
        <v>1.53</v>
      </c>
      <c r="Q18" s="206">
        <v>6.7</v>
      </c>
      <c r="R18" s="206">
        <v>3.63</v>
      </c>
      <c r="S18" s="206">
        <v>4.4800000000000004</v>
      </c>
      <c r="T18" s="206">
        <v>1.41</v>
      </c>
      <c r="U18" s="206">
        <v>0.67</v>
      </c>
      <c r="V18" s="206">
        <v>5.57</v>
      </c>
      <c r="W18" s="206">
        <v>12.31</v>
      </c>
      <c r="X18" s="206">
        <v>20.53</v>
      </c>
      <c r="Y18" s="206">
        <v>0</v>
      </c>
      <c r="Z18" s="206">
        <v>48.77</v>
      </c>
      <c r="AA18" s="206">
        <v>19.96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12.13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10.66</v>
      </c>
      <c r="H19" s="206">
        <v>0</v>
      </c>
      <c r="I19" s="206">
        <v>25.93</v>
      </c>
      <c r="J19" s="206">
        <v>0</v>
      </c>
      <c r="K19" s="206">
        <v>4.46</v>
      </c>
      <c r="L19" s="206">
        <v>181.31</v>
      </c>
      <c r="M19" s="206">
        <v>0.51</v>
      </c>
      <c r="N19" s="206">
        <v>1.31</v>
      </c>
      <c r="O19" s="206">
        <v>0</v>
      </c>
      <c r="P19" s="206">
        <v>1.53</v>
      </c>
      <c r="Q19" s="206">
        <v>6.7</v>
      </c>
      <c r="R19" s="206">
        <v>3.63</v>
      </c>
      <c r="S19" s="206">
        <v>4.4800000000000004</v>
      </c>
      <c r="T19" s="206">
        <v>1.41</v>
      </c>
      <c r="U19" s="206">
        <v>0.67</v>
      </c>
      <c r="V19" s="206">
        <v>5.57</v>
      </c>
      <c r="W19" s="206">
        <v>12.31</v>
      </c>
      <c r="X19" s="206">
        <v>20.53</v>
      </c>
      <c r="Y19" s="206">
        <v>0</v>
      </c>
      <c r="Z19" s="206">
        <v>48.77</v>
      </c>
      <c r="AA19" s="206">
        <v>19.96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12.13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10.66</v>
      </c>
      <c r="H20" s="206">
        <v>0</v>
      </c>
      <c r="I20" s="206">
        <v>25.93</v>
      </c>
      <c r="J20" s="206">
        <v>0</v>
      </c>
      <c r="K20" s="206">
        <v>4.45</v>
      </c>
      <c r="L20" s="206">
        <v>181.31</v>
      </c>
      <c r="M20" s="206">
        <v>0.51</v>
      </c>
      <c r="N20" s="206">
        <v>1.31</v>
      </c>
      <c r="O20" s="206">
        <v>0</v>
      </c>
      <c r="P20" s="206">
        <v>1.53</v>
      </c>
      <c r="Q20" s="206">
        <v>6.7</v>
      </c>
      <c r="R20" s="206">
        <v>3.63</v>
      </c>
      <c r="S20" s="206">
        <v>4.4800000000000004</v>
      </c>
      <c r="T20" s="206">
        <v>1.41</v>
      </c>
      <c r="U20" s="206">
        <v>0.67</v>
      </c>
      <c r="V20" s="206">
        <v>5.57</v>
      </c>
      <c r="W20" s="206">
        <v>12.31</v>
      </c>
      <c r="X20" s="206">
        <v>20.53</v>
      </c>
      <c r="Y20" s="206">
        <v>0</v>
      </c>
      <c r="Z20" s="206">
        <v>48.77</v>
      </c>
      <c r="AA20" s="206">
        <v>19.96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12.13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10.66</v>
      </c>
      <c r="H21" s="206">
        <v>0</v>
      </c>
      <c r="I21" s="206">
        <v>25.93</v>
      </c>
      <c r="J21" s="206">
        <v>0</v>
      </c>
      <c r="K21" s="206">
        <v>4.46</v>
      </c>
      <c r="L21" s="206">
        <v>181.31</v>
      </c>
      <c r="M21" s="206">
        <v>0.51</v>
      </c>
      <c r="N21" s="206">
        <v>1.31</v>
      </c>
      <c r="O21" s="206">
        <v>0</v>
      </c>
      <c r="P21" s="206">
        <v>1.53</v>
      </c>
      <c r="Q21" s="206">
        <v>6.7</v>
      </c>
      <c r="R21" s="206">
        <v>3.63</v>
      </c>
      <c r="S21" s="206">
        <v>4.4800000000000004</v>
      </c>
      <c r="T21" s="206">
        <v>1.41</v>
      </c>
      <c r="U21" s="206">
        <v>0.67</v>
      </c>
      <c r="V21" s="206">
        <v>5.57</v>
      </c>
      <c r="W21" s="206">
        <v>12.31</v>
      </c>
      <c r="X21" s="206">
        <v>20.53</v>
      </c>
      <c r="Y21" s="206">
        <v>0</v>
      </c>
      <c r="Z21" s="206">
        <v>48.77</v>
      </c>
      <c r="AA21" s="206">
        <v>19.96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12.13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10.66</v>
      </c>
      <c r="H22" s="206">
        <v>0</v>
      </c>
      <c r="I22" s="206">
        <v>25.93</v>
      </c>
      <c r="J22" s="206">
        <v>0</v>
      </c>
      <c r="K22" s="206">
        <v>4.45</v>
      </c>
      <c r="L22" s="206">
        <v>181.31</v>
      </c>
      <c r="M22" s="206">
        <v>0.51</v>
      </c>
      <c r="N22" s="206">
        <v>1.31</v>
      </c>
      <c r="O22" s="206">
        <v>0</v>
      </c>
      <c r="P22" s="206">
        <v>1.53</v>
      </c>
      <c r="Q22" s="206">
        <v>6.7</v>
      </c>
      <c r="R22" s="206">
        <v>3.63</v>
      </c>
      <c r="S22" s="206">
        <v>4.4800000000000004</v>
      </c>
      <c r="T22" s="206">
        <v>1.41</v>
      </c>
      <c r="U22" s="206">
        <v>0.67</v>
      </c>
      <c r="V22" s="206">
        <v>5.57</v>
      </c>
      <c r="W22" s="206">
        <v>12.31</v>
      </c>
      <c r="X22" s="206">
        <v>20.53</v>
      </c>
      <c r="Y22" s="206">
        <v>0</v>
      </c>
      <c r="Z22" s="206">
        <v>48.77</v>
      </c>
      <c r="AA22" s="206">
        <v>19.96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12.13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10.66</v>
      </c>
      <c r="H23" s="206">
        <v>0</v>
      </c>
      <c r="I23" s="206">
        <v>25.93</v>
      </c>
      <c r="J23" s="206">
        <v>0</v>
      </c>
      <c r="K23" s="206">
        <v>4.4800000000000004</v>
      </c>
      <c r="L23" s="206">
        <v>181.31</v>
      </c>
      <c r="M23" s="206">
        <v>0.51</v>
      </c>
      <c r="N23" s="206">
        <v>1.31</v>
      </c>
      <c r="O23" s="206">
        <v>0</v>
      </c>
      <c r="P23" s="206">
        <v>1.53</v>
      </c>
      <c r="Q23" s="206">
        <v>6.7</v>
      </c>
      <c r="R23" s="206">
        <v>4.7300000000000004</v>
      </c>
      <c r="S23" s="206">
        <v>5.27</v>
      </c>
      <c r="T23" s="206">
        <v>1.41</v>
      </c>
      <c r="U23" s="206">
        <v>0.67</v>
      </c>
      <c r="V23" s="206">
        <v>5.57</v>
      </c>
      <c r="W23" s="206">
        <v>12.73</v>
      </c>
      <c r="X23" s="206">
        <v>21.12</v>
      </c>
      <c r="Y23" s="206">
        <v>0</v>
      </c>
      <c r="Z23" s="206">
        <v>48.77</v>
      </c>
      <c r="AA23" s="206">
        <v>19.96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12.13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10.66</v>
      </c>
      <c r="H24" s="206">
        <v>0</v>
      </c>
      <c r="I24" s="206">
        <v>25.93</v>
      </c>
      <c r="J24" s="206">
        <v>0</v>
      </c>
      <c r="K24" s="206">
        <v>4.4800000000000004</v>
      </c>
      <c r="L24" s="206">
        <v>181.31</v>
      </c>
      <c r="M24" s="206">
        <v>0.51</v>
      </c>
      <c r="N24" s="206">
        <v>1.31</v>
      </c>
      <c r="O24" s="206">
        <v>0</v>
      </c>
      <c r="P24" s="206">
        <v>1.53</v>
      </c>
      <c r="Q24" s="206">
        <v>6.7</v>
      </c>
      <c r="R24" s="206">
        <v>4.7300000000000004</v>
      </c>
      <c r="S24" s="206">
        <v>5.27</v>
      </c>
      <c r="T24" s="206">
        <v>1.41</v>
      </c>
      <c r="U24" s="206">
        <v>0.67</v>
      </c>
      <c r="V24" s="206">
        <v>5.57</v>
      </c>
      <c r="W24" s="206">
        <v>12.34</v>
      </c>
      <c r="X24" s="206">
        <v>20.53</v>
      </c>
      <c r="Y24" s="206">
        <v>0</v>
      </c>
      <c r="Z24" s="206">
        <v>48.77</v>
      </c>
      <c r="AA24" s="206">
        <v>19.96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12.13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10.66</v>
      </c>
      <c r="H25" s="206">
        <v>0</v>
      </c>
      <c r="I25" s="206">
        <v>25.93</v>
      </c>
      <c r="J25" s="206">
        <v>0</v>
      </c>
      <c r="K25" s="206">
        <v>4.47</v>
      </c>
      <c r="L25" s="206">
        <v>181.31</v>
      </c>
      <c r="M25" s="206">
        <v>0.51</v>
      </c>
      <c r="N25" s="206">
        <v>1.31</v>
      </c>
      <c r="O25" s="206">
        <v>0</v>
      </c>
      <c r="P25" s="206">
        <v>1.53</v>
      </c>
      <c r="Q25" s="206">
        <v>6.7</v>
      </c>
      <c r="R25" s="206">
        <v>6.09</v>
      </c>
      <c r="S25" s="206">
        <v>6.99</v>
      </c>
      <c r="T25" s="206">
        <v>1.41</v>
      </c>
      <c r="U25" s="206">
        <v>0.67</v>
      </c>
      <c r="V25" s="206">
        <v>5.57</v>
      </c>
      <c r="W25" s="206">
        <v>0.52</v>
      </c>
      <c r="X25" s="206">
        <v>1.0900000000000001</v>
      </c>
      <c r="Y25" s="206">
        <v>0</v>
      </c>
      <c r="Z25" s="206">
        <v>48.77</v>
      </c>
      <c r="AA25" s="206">
        <v>19.96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12.13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10.66</v>
      </c>
      <c r="H26" s="206">
        <v>0</v>
      </c>
      <c r="I26" s="206">
        <v>25.93</v>
      </c>
      <c r="J26" s="206">
        <v>0</v>
      </c>
      <c r="K26" s="206">
        <v>9.3800000000000008</v>
      </c>
      <c r="L26" s="206">
        <v>133.12</v>
      </c>
      <c r="M26" s="206">
        <v>0.51</v>
      </c>
      <c r="N26" s="206">
        <v>1.31</v>
      </c>
      <c r="O26" s="206">
        <v>0</v>
      </c>
      <c r="P26" s="206">
        <v>1.53</v>
      </c>
      <c r="Q26" s="206">
        <v>6.7</v>
      </c>
      <c r="R26" s="206">
        <v>0.23</v>
      </c>
      <c r="S26" s="206">
        <v>0.28999999999999998</v>
      </c>
      <c r="T26" s="206">
        <v>1.41</v>
      </c>
      <c r="U26" s="206">
        <v>0.67</v>
      </c>
      <c r="V26" s="206">
        <v>0.2</v>
      </c>
      <c r="W26" s="206">
        <v>0.52</v>
      </c>
      <c r="X26" s="206">
        <v>1.0900000000000001</v>
      </c>
      <c r="Y26" s="206">
        <v>0</v>
      </c>
      <c r="Z26" s="206">
        <v>13.43</v>
      </c>
      <c r="AA26" s="206">
        <v>1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12.13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1.61</v>
      </c>
      <c r="E27" s="206">
        <v>0</v>
      </c>
      <c r="F27" s="206">
        <v>0</v>
      </c>
      <c r="G27" s="206">
        <v>10.66</v>
      </c>
      <c r="H27" s="206">
        <v>0</v>
      </c>
      <c r="I27" s="206">
        <v>23.44</v>
      </c>
      <c r="J27" s="206">
        <v>2.19</v>
      </c>
      <c r="K27" s="206">
        <v>9.3800000000000008</v>
      </c>
      <c r="L27" s="206">
        <v>96.49</v>
      </c>
      <c r="M27" s="206">
        <v>0.51</v>
      </c>
      <c r="N27" s="206">
        <v>1.31</v>
      </c>
      <c r="O27" s="206">
        <v>0</v>
      </c>
      <c r="P27" s="206">
        <v>1.53</v>
      </c>
      <c r="Q27" s="206">
        <v>6.7</v>
      </c>
      <c r="R27" s="206">
        <v>0.23</v>
      </c>
      <c r="S27" s="206">
        <v>0.28999999999999998</v>
      </c>
      <c r="T27" s="206">
        <v>1.41</v>
      </c>
      <c r="U27" s="206">
        <v>0.67</v>
      </c>
      <c r="V27" s="206">
        <v>0.2</v>
      </c>
      <c r="W27" s="206">
        <v>0.52</v>
      </c>
      <c r="X27" s="206">
        <v>1.0900000000000001</v>
      </c>
      <c r="Y27" s="206">
        <v>0</v>
      </c>
      <c r="Z27" s="206">
        <v>2.8</v>
      </c>
      <c r="AA27" s="206">
        <v>1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12.13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1.61</v>
      </c>
      <c r="E28" s="206">
        <v>0</v>
      </c>
      <c r="F28" s="206">
        <v>0</v>
      </c>
      <c r="G28" s="206">
        <v>10.66</v>
      </c>
      <c r="H28" s="206">
        <v>0</v>
      </c>
      <c r="I28" s="206">
        <v>16.72</v>
      </c>
      <c r="J28" s="206">
        <v>2.19</v>
      </c>
      <c r="K28" s="206">
        <v>0.34</v>
      </c>
      <c r="L28" s="206">
        <v>14.56</v>
      </c>
      <c r="M28" s="206">
        <v>0.51</v>
      </c>
      <c r="N28" s="206">
        <v>1.31</v>
      </c>
      <c r="O28" s="206">
        <v>0</v>
      </c>
      <c r="P28" s="206">
        <v>1.53</v>
      </c>
      <c r="Q28" s="206">
        <v>6.7</v>
      </c>
      <c r="R28" s="206">
        <v>0.23</v>
      </c>
      <c r="S28" s="206">
        <v>0.28999999999999998</v>
      </c>
      <c r="T28" s="206">
        <v>1.41</v>
      </c>
      <c r="U28" s="206">
        <v>0.67</v>
      </c>
      <c r="V28" s="206">
        <v>0.37</v>
      </c>
      <c r="W28" s="206">
        <v>0.52</v>
      </c>
      <c r="X28" s="206">
        <v>1.0900000000000001</v>
      </c>
      <c r="Y28" s="206">
        <v>0</v>
      </c>
      <c r="Z28" s="206">
        <v>2.8</v>
      </c>
      <c r="AA28" s="206">
        <v>1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1.61</v>
      </c>
      <c r="E29" s="206">
        <v>0</v>
      </c>
      <c r="F29" s="206">
        <v>0</v>
      </c>
      <c r="G29" s="206">
        <v>13.33</v>
      </c>
      <c r="H29" s="206">
        <v>0</v>
      </c>
      <c r="I29" s="206">
        <v>13.35</v>
      </c>
      <c r="J29" s="206">
        <v>2.19</v>
      </c>
      <c r="K29" s="206">
        <v>0.34</v>
      </c>
      <c r="L29" s="206">
        <v>14.56</v>
      </c>
      <c r="M29" s="206">
        <v>0.51</v>
      </c>
      <c r="N29" s="206">
        <v>1.31</v>
      </c>
      <c r="O29" s="206">
        <v>0</v>
      </c>
      <c r="P29" s="206">
        <v>1.53</v>
      </c>
      <c r="Q29" s="206">
        <v>6.7</v>
      </c>
      <c r="R29" s="206">
        <v>0.23</v>
      </c>
      <c r="S29" s="206">
        <v>0.28999999999999998</v>
      </c>
      <c r="T29" s="206">
        <v>1.41</v>
      </c>
      <c r="U29" s="206">
        <v>0.67</v>
      </c>
      <c r="V29" s="206">
        <v>0.97</v>
      </c>
      <c r="W29" s="206">
        <v>0.52</v>
      </c>
      <c r="X29" s="206">
        <v>1.0900000000000001</v>
      </c>
      <c r="Y29" s="206">
        <v>0</v>
      </c>
      <c r="Z29" s="206">
        <v>2.8</v>
      </c>
      <c r="AA29" s="206">
        <v>1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1.61</v>
      </c>
      <c r="E30" s="206">
        <v>0</v>
      </c>
      <c r="F30" s="206">
        <v>0</v>
      </c>
      <c r="G30" s="206">
        <v>13.33</v>
      </c>
      <c r="H30" s="206">
        <v>0</v>
      </c>
      <c r="I30" s="206">
        <v>11</v>
      </c>
      <c r="J30" s="206">
        <v>2.19</v>
      </c>
      <c r="K30" s="206">
        <v>0.34</v>
      </c>
      <c r="L30" s="206">
        <v>14.56</v>
      </c>
      <c r="M30" s="206">
        <v>0.51</v>
      </c>
      <c r="N30" s="206">
        <v>1.31</v>
      </c>
      <c r="O30" s="206">
        <v>0</v>
      </c>
      <c r="P30" s="206">
        <v>1.53</v>
      </c>
      <c r="Q30" s="206">
        <v>6.7</v>
      </c>
      <c r="R30" s="206">
        <v>0.23</v>
      </c>
      <c r="S30" s="206">
        <v>0.28999999999999998</v>
      </c>
      <c r="T30" s="206">
        <v>1.41</v>
      </c>
      <c r="U30" s="206">
        <v>0.67</v>
      </c>
      <c r="V30" s="206">
        <v>0.6</v>
      </c>
      <c r="W30" s="206">
        <v>0.52</v>
      </c>
      <c r="X30" s="206">
        <v>1.0900000000000001</v>
      </c>
      <c r="Y30" s="206">
        <v>0</v>
      </c>
      <c r="Z30" s="206">
        <v>2.8</v>
      </c>
      <c r="AA30" s="206">
        <v>1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1.61</v>
      </c>
      <c r="E31" s="206">
        <v>0</v>
      </c>
      <c r="F31" s="206">
        <v>0</v>
      </c>
      <c r="G31" s="206">
        <v>0</v>
      </c>
      <c r="H31" s="206">
        <v>0</v>
      </c>
      <c r="I31" s="206">
        <v>11</v>
      </c>
      <c r="J31" s="206">
        <v>2.19</v>
      </c>
      <c r="K31" s="206">
        <v>0.34</v>
      </c>
      <c r="L31" s="206">
        <v>14.56</v>
      </c>
      <c r="M31" s="206">
        <v>0.51</v>
      </c>
      <c r="N31" s="206">
        <v>1.31</v>
      </c>
      <c r="O31" s="206">
        <v>0</v>
      </c>
      <c r="P31" s="206">
        <v>1.53</v>
      </c>
      <c r="Q31" s="206">
        <v>6.7</v>
      </c>
      <c r="R31" s="206">
        <v>0.23</v>
      </c>
      <c r="S31" s="206">
        <v>0.28999999999999998</v>
      </c>
      <c r="T31" s="206">
        <v>1.41</v>
      </c>
      <c r="U31" s="206">
        <v>0.67</v>
      </c>
      <c r="V31" s="206">
        <v>0.97</v>
      </c>
      <c r="W31" s="206">
        <v>0.52</v>
      </c>
      <c r="X31" s="206">
        <v>1.0900000000000001</v>
      </c>
      <c r="Y31" s="206">
        <v>0</v>
      </c>
      <c r="Z31" s="206">
        <v>2.8</v>
      </c>
      <c r="AA31" s="206">
        <v>1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11</v>
      </c>
      <c r="J32" s="206">
        <v>2.19</v>
      </c>
      <c r="K32" s="206">
        <v>0.34</v>
      </c>
      <c r="L32" s="206">
        <v>14.56</v>
      </c>
      <c r="M32" s="206">
        <v>0.51</v>
      </c>
      <c r="N32" s="206">
        <v>1.31</v>
      </c>
      <c r="O32" s="206">
        <v>0</v>
      </c>
      <c r="P32" s="206">
        <v>1.53</v>
      </c>
      <c r="Q32" s="206">
        <v>6.7</v>
      </c>
      <c r="R32" s="206">
        <v>0.23</v>
      </c>
      <c r="S32" s="206">
        <v>0.28999999999999998</v>
      </c>
      <c r="T32" s="206">
        <v>1.41</v>
      </c>
      <c r="U32" s="206">
        <v>0.67</v>
      </c>
      <c r="V32" s="206">
        <v>0.97</v>
      </c>
      <c r="W32" s="206">
        <v>0.52</v>
      </c>
      <c r="X32" s="206">
        <v>1.0900000000000001</v>
      </c>
      <c r="Y32" s="206">
        <v>0</v>
      </c>
      <c r="Z32" s="206">
        <v>2.8</v>
      </c>
      <c r="AA32" s="206">
        <v>1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11</v>
      </c>
      <c r="J33" s="206">
        <v>2.19</v>
      </c>
      <c r="K33" s="206">
        <v>0.34</v>
      </c>
      <c r="L33" s="206">
        <v>14.56</v>
      </c>
      <c r="M33" s="206">
        <v>0.51</v>
      </c>
      <c r="N33" s="206">
        <v>1.31</v>
      </c>
      <c r="O33" s="206">
        <v>0</v>
      </c>
      <c r="P33" s="206">
        <v>1.53</v>
      </c>
      <c r="Q33" s="206">
        <v>6.7</v>
      </c>
      <c r="R33" s="206">
        <v>0.23</v>
      </c>
      <c r="S33" s="206">
        <v>0.28999999999999998</v>
      </c>
      <c r="T33" s="206">
        <v>1.41</v>
      </c>
      <c r="U33" s="206">
        <v>0.67</v>
      </c>
      <c r="V33" s="206">
        <v>0.97</v>
      </c>
      <c r="W33" s="206">
        <v>0.49</v>
      </c>
      <c r="X33" s="206">
        <v>1.0900000000000001</v>
      </c>
      <c r="Y33" s="206">
        <v>0</v>
      </c>
      <c r="Z33" s="206">
        <v>2.8</v>
      </c>
      <c r="AA33" s="206">
        <v>1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11</v>
      </c>
      <c r="J34" s="206">
        <v>2.19</v>
      </c>
      <c r="K34" s="206">
        <v>0.34</v>
      </c>
      <c r="L34" s="206">
        <v>14.56</v>
      </c>
      <c r="M34" s="206">
        <v>0.51</v>
      </c>
      <c r="N34" s="206">
        <v>1.31</v>
      </c>
      <c r="O34" s="206">
        <v>0</v>
      </c>
      <c r="P34" s="206">
        <v>1.53</v>
      </c>
      <c r="Q34" s="206">
        <v>6.7</v>
      </c>
      <c r="R34" s="206">
        <v>0.23</v>
      </c>
      <c r="S34" s="206">
        <v>0.28999999999999998</v>
      </c>
      <c r="T34" s="206">
        <v>1.41</v>
      </c>
      <c r="U34" s="206">
        <v>0.67</v>
      </c>
      <c r="V34" s="206">
        <v>0.97</v>
      </c>
      <c r="W34" s="206">
        <v>0.49</v>
      </c>
      <c r="X34" s="206">
        <v>1.0900000000000001</v>
      </c>
      <c r="Y34" s="206">
        <v>0</v>
      </c>
      <c r="Z34" s="206">
        <v>2.8</v>
      </c>
      <c r="AA34" s="206">
        <v>1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11</v>
      </c>
      <c r="J35" s="206">
        <v>2.19</v>
      </c>
      <c r="K35" s="206">
        <v>0.34</v>
      </c>
      <c r="L35" s="206">
        <v>14.56</v>
      </c>
      <c r="M35" s="206">
        <v>0.51</v>
      </c>
      <c r="N35" s="206">
        <v>1.31</v>
      </c>
      <c r="O35" s="206">
        <v>0</v>
      </c>
      <c r="P35" s="206">
        <v>1.53</v>
      </c>
      <c r="Q35" s="206">
        <v>6.7</v>
      </c>
      <c r="R35" s="206">
        <v>0.23</v>
      </c>
      <c r="S35" s="206">
        <v>0.28999999999999998</v>
      </c>
      <c r="T35" s="206">
        <v>1.41</v>
      </c>
      <c r="U35" s="206">
        <v>0.67</v>
      </c>
      <c r="V35" s="206">
        <v>0.97</v>
      </c>
      <c r="W35" s="206">
        <v>0.52</v>
      </c>
      <c r="X35" s="206">
        <v>1.0900000000000001</v>
      </c>
      <c r="Y35" s="206">
        <v>0</v>
      </c>
      <c r="Z35" s="206">
        <v>2.8</v>
      </c>
      <c r="AA35" s="206">
        <v>1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11</v>
      </c>
      <c r="J36" s="206">
        <v>2.19</v>
      </c>
      <c r="K36" s="206">
        <v>0.34</v>
      </c>
      <c r="L36" s="206">
        <v>14.56</v>
      </c>
      <c r="M36" s="206">
        <v>0.51</v>
      </c>
      <c r="N36" s="206">
        <v>1.31</v>
      </c>
      <c r="O36" s="206">
        <v>0</v>
      </c>
      <c r="P36" s="206">
        <v>1.53</v>
      </c>
      <c r="Q36" s="206">
        <v>6.7</v>
      </c>
      <c r="R36" s="206">
        <v>0.23</v>
      </c>
      <c r="S36" s="206">
        <v>0.28999999999999998</v>
      </c>
      <c r="T36" s="206">
        <v>1.41</v>
      </c>
      <c r="U36" s="206">
        <v>0.67</v>
      </c>
      <c r="V36" s="206">
        <v>0.97</v>
      </c>
      <c r="W36" s="206">
        <v>0.52</v>
      </c>
      <c r="X36" s="206">
        <v>1.0900000000000001</v>
      </c>
      <c r="Y36" s="206">
        <v>0</v>
      </c>
      <c r="Z36" s="206">
        <v>2.8</v>
      </c>
      <c r="AA36" s="206">
        <v>1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11</v>
      </c>
      <c r="J37" s="206">
        <v>2.19</v>
      </c>
      <c r="K37" s="206">
        <v>0.34</v>
      </c>
      <c r="L37" s="206">
        <v>14.56</v>
      </c>
      <c r="M37" s="206">
        <v>0.51</v>
      </c>
      <c r="N37" s="206">
        <v>1.31</v>
      </c>
      <c r="O37" s="206">
        <v>0</v>
      </c>
      <c r="P37" s="206">
        <v>1.53</v>
      </c>
      <c r="Q37" s="206">
        <v>6.7</v>
      </c>
      <c r="R37" s="206">
        <v>0.23</v>
      </c>
      <c r="S37" s="206">
        <v>0.28999999999999998</v>
      </c>
      <c r="T37" s="206">
        <v>1.41</v>
      </c>
      <c r="U37" s="206">
        <v>0.67</v>
      </c>
      <c r="V37" s="206">
        <v>0.97</v>
      </c>
      <c r="W37" s="206">
        <v>0.52</v>
      </c>
      <c r="X37" s="206">
        <v>1.0900000000000001</v>
      </c>
      <c r="Y37" s="206">
        <v>0</v>
      </c>
      <c r="Z37" s="206">
        <v>2.8</v>
      </c>
      <c r="AA37" s="206">
        <v>1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11</v>
      </c>
      <c r="J38" s="206">
        <v>2.19</v>
      </c>
      <c r="K38" s="206">
        <v>0.34</v>
      </c>
      <c r="L38" s="206">
        <v>14.56</v>
      </c>
      <c r="M38" s="206">
        <v>0.51</v>
      </c>
      <c r="N38" s="206">
        <v>1.31</v>
      </c>
      <c r="O38" s="206">
        <v>0</v>
      </c>
      <c r="P38" s="206">
        <v>1.53</v>
      </c>
      <c r="Q38" s="206">
        <v>6.7</v>
      </c>
      <c r="R38" s="206">
        <v>0.23</v>
      </c>
      <c r="S38" s="206">
        <v>0.28999999999999998</v>
      </c>
      <c r="T38" s="206">
        <v>1.41</v>
      </c>
      <c r="U38" s="206">
        <v>0.67</v>
      </c>
      <c r="V38" s="206">
        <v>0.97</v>
      </c>
      <c r="W38" s="206">
        <v>0.52</v>
      </c>
      <c r="X38" s="206">
        <v>1.0900000000000001</v>
      </c>
      <c r="Y38" s="206">
        <v>0</v>
      </c>
      <c r="Z38" s="206">
        <v>2.8</v>
      </c>
      <c r="AA38" s="206">
        <v>1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11</v>
      </c>
      <c r="J39" s="206">
        <v>2.19</v>
      </c>
      <c r="K39" s="206">
        <v>0.34</v>
      </c>
      <c r="L39" s="206">
        <v>14.56</v>
      </c>
      <c r="M39" s="206">
        <v>0.51</v>
      </c>
      <c r="N39" s="206">
        <v>1.31</v>
      </c>
      <c r="O39" s="206">
        <v>0</v>
      </c>
      <c r="P39" s="206">
        <v>1.53</v>
      </c>
      <c r="Q39" s="206">
        <v>6.7</v>
      </c>
      <c r="R39" s="206">
        <v>0.23</v>
      </c>
      <c r="S39" s="206">
        <v>0.28999999999999998</v>
      </c>
      <c r="T39" s="206">
        <v>1.41</v>
      </c>
      <c r="U39" s="206">
        <v>0.67</v>
      </c>
      <c r="V39" s="206">
        <v>0.97</v>
      </c>
      <c r="W39" s="206">
        <v>0.52</v>
      </c>
      <c r="X39" s="206">
        <v>1.0900000000000001</v>
      </c>
      <c r="Y39" s="206">
        <v>0</v>
      </c>
      <c r="Z39" s="206">
        <v>2.8</v>
      </c>
      <c r="AA39" s="206">
        <v>1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11</v>
      </c>
      <c r="J40" s="206">
        <v>2.19</v>
      </c>
      <c r="K40" s="206">
        <v>0.34</v>
      </c>
      <c r="L40" s="206">
        <v>14.56</v>
      </c>
      <c r="M40" s="206">
        <v>0.51</v>
      </c>
      <c r="N40" s="206">
        <v>1.31</v>
      </c>
      <c r="O40" s="206">
        <v>0</v>
      </c>
      <c r="P40" s="206">
        <v>1.53</v>
      </c>
      <c r="Q40" s="206">
        <v>6.7</v>
      </c>
      <c r="R40" s="206">
        <v>0.23</v>
      </c>
      <c r="S40" s="206">
        <v>0.28999999999999998</v>
      </c>
      <c r="T40" s="206">
        <v>1.41</v>
      </c>
      <c r="U40" s="206">
        <v>0.67</v>
      </c>
      <c r="V40" s="206">
        <v>0.97</v>
      </c>
      <c r="W40" s="206">
        <v>0.52</v>
      </c>
      <c r="X40" s="206">
        <v>1.0900000000000001</v>
      </c>
      <c r="Y40" s="206">
        <v>0</v>
      </c>
      <c r="Z40" s="206">
        <v>2.8</v>
      </c>
      <c r="AA40" s="206">
        <v>1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11</v>
      </c>
      <c r="J41" s="206">
        <v>2.19</v>
      </c>
      <c r="K41" s="206">
        <v>0.34</v>
      </c>
      <c r="L41" s="206">
        <v>14.56</v>
      </c>
      <c r="M41" s="206">
        <v>0.51</v>
      </c>
      <c r="N41" s="206">
        <v>1.31</v>
      </c>
      <c r="O41" s="206">
        <v>0</v>
      </c>
      <c r="P41" s="206">
        <v>1.53</v>
      </c>
      <c r="Q41" s="206">
        <v>6.7</v>
      </c>
      <c r="R41" s="206">
        <v>0.23</v>
      </c>
      <c r="S41" s="206">
        <v>0.28999999999999998</v>
      </c>
      <c r="T41" s="206">
        <v>1.41</v>
      </c>
      <c r="U41" s="206">
        <v>0.67</v>
      </c>
      <c r="V41" s="206">
        <v>0.97</v>
      </c>
      <c r="W41" s="206">
        <v>0.52</v>
      </c>
      <c r="X41" s="206">
        <v>1.0900000000000001</v>
      </c>
      <c r="Y41" s="206">
        <v>0</v>
      </c>
      <c r="Z41" s="206">
        <v>2.8</v>
      </c>
      <c r="AA41" s="206">
        <v>1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11</v>
      </c>
      <c r="J42" s="206">
        <v>2.19</v>
      </c>
      <c r="K42" s="206">
        <v>0.34</v>
      </c>
      <c r="L42" s="206">
        <v>14.56</v>
      </c>
      <c r="M42" s="206">
        <v>0.51</v>
      </c>
      <c r="N42" s="206">
        <v>1.31</v>
      </c>
      <c r="O42" s="206">
        <v>0</v>
      </c>
      <c r="P42" s="206">
        <v>1.53</v>
      </c>
      <c r="Q42" s="206">
        <v>6.7</v>
      </c>
      <c r="R42" s="206">
        <v>0.23</v>
      </c>
      <c r="S42" s="206">
        <v>0.28999999999999998</v>
      </c>
      <c r="T42" s="206">
        <v>1.41</v>
      </c>
      <c r="U42" s="206">
        <v>0.67</v>
      </c>
      <c r="V42" s="206">
        <v>0.97</v>
      </c>
      <c r="W42" s="206">
        <v>0.52</v>
      </c>
      <c r="X42" s="206">
        <v>1.0900000000000001</v>
      </c>
      <c r="Y42" s="206">
        <v>0</v>
      </c>
      <c r="Z42" s="206">
        <v>2.8</v>
      </c>
      <c r="AA42" s="206">
        <v>1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25.67</v>
      </c>
      <c r="J43" s="206">
        <v>0.64</v>
      </c>
      <c r="K43" s="206">
        <v>0.34</v>
      </c>
      <c r="L43" s="206">
        <v>14.56</v>
      </c>
      <c r="M43" s="206">
        <v>0.51</v>
      </c>
      <c r="N43" s="206">
        <v>1.31</v>
      </c>
      <c r="O43" s="206">
        <v>0</v>
      </c>
      <c r="P43" s="206">
        <v>1.53</v>
      </c>
      <c r="Q43" s="206">
        <v>1.1200000000000001</v>
      </c>
      <c r="R43" s="206">
        <v>0.23</v>
      </c>
      <c r="S43" s="206">
        <v>0.28999999999999998</v>
      </c>
      <c r="T43" s="206">
        <v>1.41</v>
      </c>
      <c r="U43" s="206">
        <v>0.67</v>
      </c>
      <c r="V43" s="206">
        <v>0.97</v>
      </c>
      <c r="W43" s="206">
        <v>0.52</v>
      </c>
      <c r="X43" s="206">
        <v>1.0900000000000001</v>
      </c>
      <c r="Y43" s="206">
        <v>0</v>
      </c>
      <c r="Z43" s="206">
        <v>2.8</v>
      </c>
      <c r="AA43" s="206">
        <v>1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25.67</v>
      </c>
      <c r="J44" s="206">
        <v>0.64</v>
      </c>
      <c r="K44" s="206">
        <v>0.34</v>
      </c>
      <c r="L44" s="206">
        <v>14.56</v>
      </c>
      <c r="M44" s="206">
        <v>0.51</v>
      </c>
      <c r="N44" s="206">
        <v>1.31</v>
      </c>
      <c r="O44" s="206">
        <v>0</v>
      </c>
      <c r="P44" s="206">
        <v>1.53</v>
      </c>
      <c r="Q44" s="206">
        <v>0</v>
      </c>
      <c r="R44" s="206">
        <v>0.23</v>
      </c>
      <c r="S44" s="206">
        <v>0.28999999999999998</v>
      </c>
      <c r="T44" s="206">
        <v>1.41</v>
      </c>
      <c r="U44" s="206">
        <v>0.67</v>
      </c>
      <c r="V44" s="206">
        <v>0.97</v>
      </c>
      <c r="W44" s="206">
        <v>0.52</v>
      </c>
      <c r="X44" s="206">
        <v>1.0900000000000001</v>
      </c>
      <c r="Y44" s="206">
        <v>0</v>
      </c>
      <c r="Z44" s="206">
        <v>2.8</v>
      </c>
      <c r="AA44" s="206">
        <v>1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25.67</v>
      </c>
      <c r="J45" s="206">
        <v>0.64</v>
      </c>
      <c r="K45" s="206">
        <v>0.34</v>
      </c>
      <c r="L45" s="206">
        <v>14.56</v>
      </c>
      <c r="M45" s="206">
        <v>0.51</v>
      </c>
      <c r="N45" s="206">
        <v>1.31</v>
      </c>
      <c r="O45" s="206">
        <v>0</v>
      </c>
      <c r="P45" s="206">
        <v>1.53</v>
      </c>
      <c r="Q45" s="206">
        <v>0</v>
      </c>
      <c r="R45" s="206">
        <v>0.23</v>
      </c>
      <c r="S45" s="206">
        <v>0.28999999999999998</v>
      </c>
      <c r="T45" s="206">
        <v>1.41</v>
      </c>
      <c r="U45" s="206">
        <v>0.67</v>
      </c>
      <c r="V45" s="206">
        <v>0.97</v>
      </c>
      <c r="W45" s="206">
        <v>0.52</v>
      </c>
      <c r="X45" s="206">
        <v>1.0900000000000001</v>
      </c>
      <c r="Y45" s="206">
        <v>0</v>
      </c>
      <c r="Z45" s="206">
        <v>2.8</v>
      </c>
      <c r="AA45" s="206">
        <v>1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25.67</v>
      </c>
      <c r="J46" s="206">
        <v>0.64</v>
      </c>
      <c r="K46" s="206">
        <v>0.34</v>
      </c>
      <c r="L46" s="206">
        <v>14.56</v>
      </c>
      <c r="M46" s="206">
        <v>0.51</v>
      </c>
      <c r="N46" s="206">
        <v>1.31</v>
      </c>
      <c r="O46" s="206">
        <v>0</v>
      </c>
      <c r="P46" s="206">
        <v>1.53</v>
      </c>
      <c r="Q46" s="206">
        <v>0</v>
      </c>
      <c r="R46" s="206">
        <v>0.23</v>
      </c>
      <c r="S46" s="206">
        <v>0.28999999999999998</v>
      </c>
      <c r="T46" s="206">
        <v>1.41</v>
      </c>
      <c r="U46" s="206">
        <v>0.67</v>
      </c>
      <c r="V46" s="206">
        <v>0.97</v>
      </c>
      <c r="W46" s="206">
        <v>0.52</v>
      </c>
      <c r="X46" s="206">
        <v>1.0900000000000001</v>
      </c>
      <c r="Y46" s="206">
        <v>0</v>
      </c>
      <c r="Z46" s="206">
        <v>2.8</v>
      </c>
      <c r="AA46" s="206">
        <v>1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25.67</v>
      </c>
      <c r="J47" s="206">
        <v>0.64</v>
      </c>
      <c r="K47" s="206">
        <v>0.34</v>
      </c>
      <c r="L47" s="206">
        <v>14.56</v>
      </c>
      <c r="M47" s="206">
        <v>0.51</v>
      </c>
      <c r="N47" s="206">
        <v>1.31</v>
      </c>
      <c r="O47" s="206">
        <v>0</v>
      </c>
      <c r="P47" s="206">
        <v>1.64</v>
      </c>
      <c r="Q47" s="206">
        <v>0</v>
      </c>
      <c r="R47" s="206">
        <v>0.23</v>
      </c>
      <c r="S47" s="206">
        <v>0.28999999999999998</v>
      </c>
      <c r="T47" s="206">
        <v>1.41</v>
      </c>
      <c r="U47" s="206">
        <v>0.67</v>
      </c>
      <c r="V47" s="206">
        <v>0.97</v>
      </c>
      <c r="W47" s="206">
        <v>0.52</v>
      </c>
      <c r="X47" s="206">
        <v>1.0900000000000001</v>
      </c>
      <c r="Y47" s="206">
        <v>0</v>
      </c>
      <c r="Z47" s="206">
        <v>2.8</v>
      </c>
      <c r="AA47" s="206">
        <v>1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25.67</v>
      </c>
      <c r="J48" s="206">
        <v>0.64</v>
      </c>
      <c r="K48" s="206">
        <v>0.34</v>
      </c>
      <c r="L48" s="206">
        <v>14.56</v>
      </c>
      <c r="M48" s="206">
        <v>0.51</v>
      </c>
      <c r="N48" s="206">
        <v>1.31</v>
      </c>
      <c r="O48" s="206">
        <v>0</v>
      </c>
      <c r="P48" s="206">
        <v>1.64</v>
      </c>
      <c r="Q48" s="206">
        <v>0</v>
      </c>
      <c r="R48" s="206">
        <v>0.23</v>
      </c>
      <c r="S48" s="206">
        <v>0.28999999999999998</v>
      </c>
      <c r="T48" s="206">
        <v>1.41</v>
      </c>
      <c r="U48" s="206">
        <v>0.67</v>
      </c>
      <c r="V48" s="206">
        <v>0.95</v>
      </c>
      <c r="W48" s="206">
        <v>0.52</v>
      </c>
      <c r="X48" s="206">
        <v>1.0900000000000001</v>
      </c>
      <c r="Y48" s="206">
        <v>0</v>
      </c>
      <c r="Z48" s="206">
        <v>2.8</v>
      </c>
      <c r="AA48" s="206">
        <v>1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25.67</v>
      </c>
      <c r="J49" s="206">
        <v>0.64</v>
      </c>
      <c r="K49" s="206">
        <v>0.34</v>
      </c>
      <c r="L49" s="206">
        <v>14.56</v>
      </c>
      <c r="M49" s="206">
        <v>0.51</v>
      </c>
      <c r="N49" s="206">
        <v>1.31</v>
      </c>
      <c r="O49" s="206">
        <v>0</v>
      </c>
      <c r="P49" s="206">
        <v>1.64</v>
      </c>
      <c r="Q49" s="206">
        <v>0</v>
      </c>
      <c r="R49" s="206">
        <v>0.23</v>
      </c>
      <c r="S49" s="206">
        <v>0.28999999999999998</v>
      </c>
      <c r="T49" s="206">
        <v>1.41</v>
      </c>
      <c r="U49" s="206">
        <v>0.67</v>
      </c>
      <c r="V49" s="206">
        <v>0.79</v>
      </c>
      <c r="W49" s="206">
        <v>0.52</v>
      </c>
      <c r="X49" s="206">
        <v>1.0900000000000001</v>
      </c>
      <c r="Y49" s="206">
        <v>0</v>
      </c>
      <c r="Z49" s="206">
        <v>2.8</v>
      </c>
      <c r="AA49" s="206">
        <v>1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25.67</v>
      </c>
      <c r="J50" s="206">
        <v>0.64</v>
      </c>
      <c r="K50" s="206">
        <v>0.34</v>
      </c>
      <c r="L50" s="206">
        <v>14.56</v>
      </c>
      <c r="M50" s="206">
        <v>0.51</v>
      </c>
      <c r="N50" s="206">
        <v>1.31</v>
      </c>
      <c r="O50" s="206">
        <v>0</v>
      </c>
      <c r="P50" s="206">
        <v>1.64</v>
      </c>
      <c r="Q50" s="206">
        <v>0</v>
      </c>
      <c r="R50" s="206">
        <v>0.23</v>
      </c>
      <c r="S50" s="206">
        <v>0.28999999999999998</v>
      </c>
      <c r="T50" s="206">
        <v>1.41</v>
      </c>
      <c r="U50" s="206">
        <v>0.67</v>
      </c>
      <c r="V50" s="206">
        <v>0.79</v>
      </c>
      <c r="W50" s="206">
        <v>0.52</v>
      </c>
      <c r="X50" s="206">
        <v>1.0900000000000001</v>
      </c>
      <c r="Y50" s="206">
        <v>0</v>
      </c>
      <c r="Z50" s="206">
        <v>2.8</v>
      </c>
      <c r="AA50" s="206">
        <v>1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25.67</v>
      </c>
      <c r="J51" s="206">
        <v>0.64</v>
      </c>
      <c r="K51" s="206">
        <v>0.34</v>
      </c>
      <c r="L51" s="206">
        <v>14.56</v>
      </c>
      <c r="M51" s="206">
        <v>0.51</v>
      </c>
      <c r="N51" s="206">
        <v>1.31</v>
      </c>
      <c r="O51" s="206">
        <v>0</v>
      </c>
      <c r="P51" s="206">
        <v>1.64</v>
      </c>
      <c r="Q51" s="206">
        <v>0</v>
      </c>
      <c r="R51" s="206">
        <v>0.23</v>
      </c>
      <c r="S51" s="206">
        <v>0.28999999999999998</v>
      </c>
      <c r="T51" s="206">
        <v>1.41</v>
      </c>
      <c r="U51" s="206">
        <v>0.67</v>
      </c>
      <c r="V51" s="206">
        <v>0.79</v>
      </c>
      <c r="W51" s="206">
        <v>0.52</v>
      </c>
      <c r="X51" s="206">
        <v>1.0900000000000001</v>
      </c>
      <c r="Y51" s="206">
        <v>0</v>
      </c>
      <c r="Z51" s="206">
        <v>2.8</v>
      </c>
      <c r="AA51" s="206">
        <v>1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12.13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25.67</v>
      </c>
      <c r="J52" s="206">
        <v>0.64</v>
      </c>
      <c r="K52" s="206">
        <v>9.3800000000000008</v>
      </c>
      <c r="L52" s="206">
        <v>96.49</v>
      </c>
      <c r="M52" s="206">
        <v>0.51</v>
      </c>
      <c r="N52" s="206">
        <v>1.31</v>
      </c>
      <c r="O52" s="206">
        <v>0</v>
      </c>
      <c r="P52" s="206">
        <v>1.64</v>
      </c>
      <c r="Q52" s="206">
        <v>0</v>
      </c>
      <c r="R52" s="206">
        <v>0.23</v>
      </c>
      <c r="S52" s="206">
        <v>0.28999999999999998</v>
      </c>
      <c r="T52" s="206">
        <v>1.41</v>
      </c>
      <c r="U52" s="206">
        <v>0.67</v>
      </c>
      <c r="V52" s="206">
        <v>0.79</v>
      </c>
      <c r="W52" s="206">
        <v>0.52</v>
      </c>
      <c r="X52" s="206">
        <v>1.0900000000000001</v>
      </c>
      <c r="Y52" s="206">
        <v>0</v>
      </c>
      <c r="Z52" s="206">
        <v>2.8</v>
      </c>
      <c r="AA52" s="206">
        <v>1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12.13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25.67</v>
      </c>
      <c r="J53" s="206">
        <v>0.64</v>
      </c>
      <c r="K53" s="206">
        <v>9.3800000000000008</v>
      </c>
      <c r="L53" s="206">
        <v>181.32</v>
      </c>
      <c r="M53" s="206">
        <v>0.51</v>
      </c>
      <c r="N53" s="206">
        <v>1.31</v>
      </c>
      <c r="O53" s="206">
        <v>0</v>
      </c>
      <c r="P53" s="206">
        <v>1.53</v>
      </c>
      <c r="Q53" s="206">
        <v>0</v>
      </c>
      <c r="R53" s="206">
        <v>0.23</v>
      </c>
      <c r="S53" s="206">
        <v>0.28999999999999998</v>
      </c>
      <c r="T53" s="206">
        <v>1.41</v>
      </c>
      <c r="U53" s="206">
        <v>0.67</v>
      </c>
      <c r="V53" s="206">
        <v>0.66</v>
      </c>
      <c r="W53" s="206">
        <v>0.52</v>
      </c>
      <c r="X53" s="206">
        <v>1.0900000000000001</v>
      </c>
      <c r="Y53" s="206">
        <v>0</v>
      </c>
      <c r="Z53" s="206">
        <v>2.8</v>
      </c>
      <c r="AA53" s="206">
        <v>1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12.13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25.67</v>
      </c>
      <c r="J54" s="206">
        <v>0.64</v>
      </c>
      <c r="K54" s="206">
        <v>9.3800000000000008</v>
      </c>
      <c r="L54" s="206">
        <v>181.32</v>
      </c>
      <c r="M54" s="206">
        <v>0.51</v>
      </c>
      <c r="N54" s="206">
        <v>1.31</v>
      </c>
      <c r="O54" s="206">
        <v>0</v>
      </c>
      <c r="P54" s="206">
        <v>1.53</v>
      </c>
      <c r="Q54" s="206">
        <v>0</v>
      </c>
      <c r="R54" s="206">
        <v>0.23</v>
      </c>
      <c r="S54" s="206">
        <v>0.28999999999999998</v>
      </c>
      <c r="T54" s="206">
        <v>1.41</v>
      </c>
      <c r="U54" s="206">
        <v>0.67</v>
      </c>
      <c r="V54" s="206">
        <v>0.66</v>
      </c>
      <c r="W54" s="206">
        <v>0.52</v>
      </c>
      <c r="X54" s="206">
        <v>1.0900000000000001</v>
      </c>
      <c r="Y54" s="206">
        <v>0</v>
      </c>
      <c r="Z54" s="206">
        <v>2.8</v>
      </c>
      <c r="AA54" s="206">
        <v>1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12.13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25.67</v>
      </c>
      <c r="J55" s="206">
        <v>0.64</v>
      </c>
      <c r="K55" s="206">
        <v>9.3800000000000008</v>
      </c>
      <c r="L55" s="206">
        <v>181.32</v>
      </c>
      <c r="M55" s="206">
        <v>0.51</v>
      </c>
      <c r="N55" s="206">
        <v>1.31</v>
      </c>
      <c r="O55" s="206">
        <v>0</v>
      </c>
      <c r="P55" s="206">
        <v>1.65</v>
      </c>
      <c r="Q55" s="206">
        <v>0</v>
      </c>
      <c r="R55" s="206">
        <v>0.24</v>
      </c>
      <c r="S55" s="206">
        <v>0.28999999999999998</v>
      </c>
      <c r="T55" s="206">
        <v>1.41</v>
      </c>
      <c r="U55" s="206">
        <v>0.67</v>
      </c>
      <c r="V55" s="206">
        <v>0.19</v>
      </c>
      <c r="W55" s="206">
        <v>0.5</v>
      </c>
      <c r="X55" s="206">
        <v>1.0900000000000001</v>
      </c>
      <c r="Y55" s="206">
        <v>0</v>
      </c>
      <c r="Z55" s="206">
        <v>2.8</v>
      </c>
      <c r="AA55" s="206">
        <v>1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12.13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25.67</v>
      </c>
      <c r="J56" s="206">
        <v>0.64</v>
      </c>
      <c r="K56" s="206">
        <v>9.3800000000000008</v>
      </c>
      <c r="L56" s="206">
        <v>181.32</v>
      </c>
      <c r="M56" s="206">
        <v>0.51</v>
      </c>
      <c r="N56" s="206">
        <v>1.31</v>
      </c>
      <c r="O56" s="206">
        <v>0</v>
      </c>
      <c r="P56" s="206">
        <v>1.65</v>
      </c>
      <c r="Q56" s="206">
        <v>0</v>
      </c>
      <c r="R56" s="206">
        <v>0.24</v>
      </c>
      <c r="S56" s="206">
        <v>0.28999999999999998</v>
      </c>
      <c r="T56" s="206">
        <v>1.41</v>
      </c>
      <c r="U56" s="206">
        <v>0.67</v>
      </c>
      <c r="V56" s="206">
        <v>0.2</v>
      </c>
      <c r="W56" s="206">
        <v>0.5</v>
      </c>
      <c r="X56" s="206">
        <v>1.0900000000000001</v>
      </c>
      <c r="Y56" s="206">
        <v>0</v>
      </c>
      <c r="Z56" s="206">
        <v>2.8</v>
      </c>
      <c r="AA56" s="206">
        <v>1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12.13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25.67</v>
      </c>
      <c r="J57" s="206">
        <v>0.64</v>
      </c>
      <c r="K57" s="206">
        <v>5.42</v>
      </c>
      <c r="L57" s="206">
        <v>181.31</v>
      </c>
      <c r="M57" s="206">
        <v>0.51</v>
      </c>
      <c r="N57" s="206">
        <v>1.31</v>
      </c>
      <c r="O57" s="206">
        <v>0</v>
      </c>
      <c r="P57" s="206">
        <v>1.54</v>
      </c>
      <c r="Q57" s="206">
        <v>0.18</v>
      </c>
      <c r="R57" s="206">
        <v>0.23</v>
      </c>
      <c r="S57" s="206">
        <v>0.28999999999999998</v>
      </c>
      <c r="T57" s="206">
        <v>1.41</v>
      </c>
      <c r="U57" s="206">
        <v>0.67</v>
      </c>
      <c r="V57" s="206">
        <v>0.2</v>
      </c>
      <c r="W57" s="206">
        <v>0.5</v>
      </c>
      <c r="X57" s="206">
        <v>0.99</v>
      </c>
      <c r="Y57" s="206">
        <v>0</v>
      </c>
      <c r="Z57" s="206">
        <v>2.8</v>
      </c>
      <c r="AA57" s="206">
        <v>1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12.13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25.67</v>
      </c>
      <c r="J58" s="206">
        <v>0.64</v>
      </c>
      <c r="K58" s="206">
        <v>5.37</v>
      </c>
      <c r="L58" s="206">
        <v>181.31</v>
      </c>
      <c r="M58" s="206">
        <v>0.51</v>
      </c>
      <c r="N58" s="206">
        <v>1.31</v>
      </c>
      <c r="O58" s="206">
        <v>0</v>
      </c>
      <c r="P58" s="206">
        <v>1.54</v>
      </c>
      <c r="Q58" s="206">
        <v>0.18</v>
      </c>
      <c r="R58" s="206">
        <v>0.23</v>
      </c>
      <c r="S58" s="206">
        <v>0.28999999999999998</v>
      </c>
      <c r="T58" s="206">
        <v>1.41</v>
      </c>
      <c r="U58" s="206">
        <v>0.67</v>
      </c>
      <c r="V58" s="206">
        <v>0.2</v>
      </c>
      <c r="W58" s="206">
        <v>0.5</v>
      </c>
      <c r="X58" s="206">
        <v>0.87</v>
      </c>
      <c r="Y58" s="206">
        <v>0</v>
      </c>
      <c r="Z58" s="206">
        <v>2.8</v>
      </c>
      <c r="AA58" s="206">
        <v>1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12.13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25.67</v>
      </c>
      <c r="J59" s="206">
        <v>0.64</v>
      </c>
      <c r="K59" s="206">
        <v>5.43</v>
      </c>
      <c r="L59" s="206">
        <v>181.31</v>
      </c>
      <c r="M59" s="206">
        <v>0.51</v>
      </c>
      <c r="N59" s="206">
        <v>1.31</v>
      </c>
      <c r="O59" s="206">
        <v>0</v>
      </c>
      <c r="P59" s="206">
        <v>1.54</v>
      </c>
      <c r="Q59" s="206">
        <v>0.32</v>
      </c>
      <c r="R59" s="206">
        <v>0.23</v>
      </c>
      <c r="S59" s="206">
        <v>0.28999999999999998</v>
      </c>
      <c r="T59" s="206">
        <v>1.41</v>
      </c>
      <c r="U59" s="206">
        <v>0.67</v>
      </c>
      <c r="V59" s="206">
        <v>0.2</v>
      </c>
      <c r="W59" s="206">
        <v>0.5</v>
      </c>
      <c r="X59" s="206">
        <v>0.87</v>
      </c>
      <c r="Y59" s="206">
        <v>0</v>
      </c>
      <c r="Z59" s="206">
        <v>2.8</v>
      </c>
      <c r="AA59" s="206">
        <v>1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12.13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25.67</v>
      </c>
      <c r="J60" s="206">
        <v>0.64</v>
      </c>
      <c r="K60" s="206">
        <v>8.06</v>
      </c>
      <c r="L60" s="206">
        <v>181.31</v>
      </c>
      <c r="M60" s="206">
        <v>0.51</v>
      </c>
      <c r="N60" s="206">
        <v>1.31</v>
      </c>
      <c r="O60" s="206">
        <v>0</v>
      </c>
      <c r="P60" s="206">
        <v>1.54</v>
      </c>
      <c r="Q60" s="206">
        <v>0.67</v>
      </c>
      <c r="R60" s="206">
        <v>0.23</v>
      </c>
      <c r="S60" s="206">
        <v>0.28999999999999998</v>
      </c>
      <c r="T60" s="206">
        <v>1.41</v>
      </c>
      <c r="U60" s="206">
        <v>0.67</v>
      </c>
      <c r="V60" s="206">
        <v>0.67</v>
      </c>
      <c r="W60" s="206">
        <v>0.5</v>
      </c>
      <c r="X60" s="206">
        <v>0.87</v>
      </c>
      <c r="Y60" s="206">
        <v>0</v>
      </c>
      <c r="Z60" s="206">
        <v>2.8</v>
      </c>
      <c r="AA60" s="206">
        <v>1</v>
      </c>
      <c r="AB60" s="206">
        <v>0</v>
      </c>
      <c r="AC60" s="206">
        <v>17.13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12.13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25.67</v>
      </c>
      <c r="J61" s="206">
        <v>0.64</v>
      </c>
      <c r="K61" s="206">
        <v>0.34</v>
      </c>
      <c r="L61" s="206">
        <v>96.49</v>
      </c>
      <c r="M61" s="206">
        <v>0.51</v>
      </c>
      <c r="N61" s="206">
        <v>1.31</v>
      </c>
      <c r="O61" s="206">
        <v>0</v>
      </c>
      <c r="P61" s="206">
        <v>1.54</v>
      </c>
      <c r="Q61" s="206">
        <v>0.67</v>
      </c>
      <c r="R61" s="206">
        <v>0.23</v>
      </c>
      <c r="S61" s="206">
        <v>0.28999999999999998</v>
      </c>
      <c r="T61" s="206">
        <v>1.41</v>
      </c>
      <c r="U61" s="206">
        <v>0.67</v>
      </c>
      <c r="V61" s="206">
        <v>0.62</v>
      </c>
      <c r="W61" s="206">
        <v>0.5</v>
      </c>
      <c r="X61" s="206">
        <v>0.87</v>
      </c>
      <c r="Y61" s="206">
        <v>0</v>
      </c>
      <c r="Z61" s="206">
        <v>2.8</v>
      </c>
      <c r="AA61" s="206">
        <v>1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25.67</v>
      </c>
      <c r="J62" s="206">
        <v>0.64</v>
      </c>
      <c r="K62" s="206">
        <v>0.34</v>
      </c>
      <c r="L62" s="206">
        <v>14.56</v>
      </c>
      <c r="M62" s="206">
        <v>0.51</v>
      </c>
      <c r="N62" s="206">
        <v>1.31</v>
      </c>
      <c r="O62" s="206">
        <v>0</v>
      </c>
      <c r="P62" s="206">
        <v>1.54</v>
      </c>
      <c r="Q62" s="206">
        <v>0.67</v>
      </c>
      <c r="R62" s="206">
        <v>0.23</v>
      </c>
      <c r="S62" s="206">
        <v>0.28999999999999998</v>
      </c>
      <c r="T62" s="206">
        <v>1.41</v>
      </c>
      <c r="U62" s="206">
        <v>0.67</v>
      </c>
      <c r="V62" s="206">
        <v>0.62</v>
      </c>
      <c r="W62" s="206">
        <v>0.5</v>
      </c>
      <c r="X62" s="206">
        <v>0.87</v>
      </c>
      <c r="Y62" s="206">
        <v>0</v>
      </c>
      <c r="Z62" s="206">
        <v>2.8</v>
      </c>
      <c r="AA62" s="206">
        <v>1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25.67</v>
      </c>
      <c r="J63" s="206">
        <v>0.64</v>
      </c>
      <c r="K63" s="206">
        <v>9.3800000000000008</v>
      </c>
      <c r="L63" s="206">
        <v>96.49</v>
      </c>
      <c r="M63" s="206">
        <v>0.51</v>
      </c>
      <c r="N63" s="206">
        <v>1.31</v>
      </c>
      <c r="O63" s="206">
        <v>0</v>
      </c>
      <c r="P63" s="206">
        <v>1.54</v>
      </c>
      <c r="Q63" s="206">
        <v>0.15</v>
      </c>
      <c r="R63" s="206">
        <v>0.23</v>
      </c>
      <c r="S63" s="206">
        <v>0.28999999999999998</v>
      </c>
      <c r="T63" s="206">
        <v>1.41</v>
      </c>
      <c r="U63" s="206">
        <v>0.67</v>
      </c>
      <c r="V63" s="206">
        <v>0.62</v>
      </c>
      <c r="W63" s="206">
        <v>0.5</v>
      </c>
      <c r="X63" s="206">
        <v>0.87</v>
      </c>
      <c r="Y63" s="206">
        <v>0</v>
      </c>
      <c r="Z63" s="206">
        <v>2.8</v>
      </c>
      <c r="AA63" s="206">
        <v>1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12.13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25.67</v>
      </c>
      <c r="J64" s="206">
        <v>0.64</v>
      </c>
      <c r="K64" s="206">
        <v>0.34</v>
      </c>
      <c r="L64" s="206">
        <v>14.56</v>
      </c>
      <c r="M64" s="206">
        <v>0.51</v>
      </c>
      <c r="N64" s="206">
        <v>1.31</v>
      </c>
      <c r="O64" s="206">
        <v>0</v>
      </c>
      <c r="P64" s="206">
        <v>1.54</v>
      </c>
      <c r="Q64" s="206">
        <v>0.15</v>
      </c>
      <c r="R64" s="206">
        <v>0.23</v>
      </c>
      <c r="S64" s="206">
        <v>0.28999999999999998</v>
      </c>
      <c r="T64" s="206">
        <v>1.41</v>
      </c>
      <c r="U64" s="206">
        <v>0.67</v>
      </c>
      <c r="V64" s="206">
        <v>0.62</v>
      </c>
      <c r="W64" s="206">
        <v>0.5</v>
      </c>
      <c r="X64" s="206">
        <v>0.87</v>
      </c>
      <c r="Y64" s="206">
        <v>0</v>
      </c>
      <c r="Z64" s="206">
        <v>2.8</v>
      </c>
      <c r="AA64" s="206">
        <v>1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25.67</v>
      </c>
      <c r="J65" s="206">
        <v>0.64</v>
      </c>
      <c r="K65" s="206">
        <v>0.34</v>
      </c>
      <c r="L65" s="206">
        <v>14.56</v>
      </c>
      <c r="M65" s="206">
        <v>0.51</v>
      </c>
      <c r="N65" s="206">
        <v>1.31</v>
      </c>
      <c r="O65" s="206">
        <v>0</v>
      </c>
      <c r="P65" s="206">
        <v>1.54</v>
      </c>
      <c r="Q65" s="206">
        <v>0.67</v>
      </c>
      <c r="R65" s="206">
        <v>0.23</v>
      </c>
      <c r="S65" s="206">
        <v>0.28999999999999998</v>
      </c>
      <c r="T65" s="206">
        <v>1.41</v>
      </c>
      <c r="U65" s="206">
        <v>0.67</v>
      </c>
      <c r="V65" s="206">
        <v>0.62</v>
      </c>
      <c r="W65" s="206">
        <v>0.5</v>
      </c>
      <c r="X65" s="206">
        <v>0.87</v>
      </c>
      <c r="Y65" s="206">
        <v>0</v>
      </c>
      <c r="Z65" s="206">
        <v>2.8</v>
      </c>
      <c r="AA65" s="206">
        <v>1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25.67</v>
      </c>
      <c r="J66" s="206">
        <v>0.64</v>
      </c>
      <c r="K66" s="206">
        <v>0.34</v>
      </c>
      <c r="L66" s="206">
        <v>14.56</v>
      </c>
      <c r="M66" s="206">
        <v>0.51</v>
      </c>
      <c r="N66" s="206">
        <v>1.31</v>
      </c>
      <c r="O66" s="206">
        <v>0</v>
      </c>
      <c r="P66" s="206">
        <v>1.54</v>
      </c>
      <c r="Q66" s="206">
        <v>0.67</v>
      </c>
      <c r="R66" s="206">
        <v>0.23</v>
      </c>
      <c r="S66" s="206">
        <v>0.28999999999999998</v>
      </c>
      <c r="T66" s="206">
        <v>1.41</v>
      </c>
      <c r="U66" s="206">
        <v>0.67</v>
      </c>
      <c r="V66" s="206">
        <v>0.62</v>
      </c>
      <c r="W66" s="206">
        <v>0.5</v>
      </c>
      <c r="X66" s="206">
        <v>0.87</v>
      </c>
      <c r="Y66" s="206">
        <v>0</v>
      </c>
      <c r="Z66" s="206">
        <v>2.8</v>
      </c>
      <c r="AA66" s="206">
        <v>1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25.67</v>
      </c>
      <c r="J67" s="206">
        <v>0.64</v>
      </c>
      <c r="K67" s="206">
        <v>0.34</v>
      </c>
      <c r="L67" s="206">
        <v>14.56</v>
      </c>
      <c r="M67" s="206">
        <v>0.51</v>
      </c>
      <c r="N67" s="206">
        <v>1.31</v>
      </c>
      <c r="O67" s="206">
        <v>0</v>
      </c>
      <c r="P67" s="206">
        <v>1.54</v>
      </c>
      <c r="Q67" s="206">
        <v>0.64</v>
      </c>
      <c r="R67" s="206">
        <v>0.23</v>
      </c>
      <c r="S67" s="206">
        <v>0.28999999999999998</v>
      </c>
      <c r="T67" s="206">
        <v>1.41</v>
      </c>
      <c r="U67" s="206">
        <v>0.67</v>
      </c>
      <c r="V67" s="206">
        <v>0.62</v>
      </c>
      <c r="W67" s="206">
        <v>0.5</v>
      </c>
      <c r="X67" s="206">
        <v>0.87</v>
      </c>
      <c r="Y67" s="206">
        <v>0</v>
      </c>
      <c r="Z67" s="206">
        <v>2.8</v>
      </c>
      <c r="AA67" s="206">
        <v>1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25.67</v>
      </c>
      <c r="J68" s="206">
        <v>0.64</v>
      </c>
      <c r="K68" s="206">
        <v>0.34</v>
      </c>
      <c r="L68" s="206">
        <v>14.56</v>
      </c>
      <c r="M68" s="206">
        <v>0.51</v>
      </c>
      <c r="N68" s="206">
        <v>1.31</v>
      </c>
      <c r="O68" s="206">
        <v>0</v>
      </c>
      <c r="P68" s="206">
        <v>1.54</v>
      </c>
      <c r="Q68" s="206">
        <v>0.64</v>
      </c>
      <c r="R68" s="206">
        <v>0.23</v>
      </c>
      <c r="S68" s="206">
        <v>0.28999999999999998</v>
      </c>
      <c r="T68" s="206">
        <v>1.41</v>
      </c>
      <c r="U68" s="206">
        <v>0.67</v>
      </c>
      <c r="V68" s="206">
        <v>0.62</v>
      </c>
      <c r="W68" s="206">
        <v>0.5</v>
      </c>
      <c r="X68" s="206">
        <v>0.87</v>
      </c>
      <c r="Y68" s="206">
        <v>0</v>
      </c>
      <c r="Z68" s="206">
        <v>2.8</v>
      </c>
      <c r="AA68" s="206">
        <v>1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25.67</v>
      </c>
      <c r="J69" s="206">
        <v>0.64</v>
      </c>
      <c r="K69" s="206">
        <v>0.34</v>
      </c>
      <c r="L69" s="206">
        <v>14.56</v>
      </c>
      <c r="M69" s="206">
        <v>0.51</v>
      </c>
      <c r="N69" s="206">
        <v>1.31</v>
      </c>
      <c r="O69" s="206">
        <v>0</v>
      </c>
      <c r="P69" s="206">
        <v>1.54</v>
      </c>
      <c r="Q69" s="206">
        <v>0.64</v>
      </c>
      <c r="R69" s="206">
        <v>0.23</v>
      </c>
      <c r="S69" s="206">
        <v>0.28999999999999998</v>
      </c>
      <c r="T69" s="206">
        <v>1.41</v>
      </c>
      <c r="U69" s="206">
        <v>0.67</v>
      </c>
      <c r="V69" s="206">
        <v>0.62</v>
      </c>
      <c r="W69" s="206">
        <v>0.5</v>
      </c>
      <c r="X69" s="206">
        <v>0.95</v>
      </c>
      <c r="Y69" s="206">
        <v>0</v>
      </c>
      <c r="Z69" s="206">
        <v>2.8</v>
      </c>
      <c r="AA69" s="206">
        <v>1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25.67</v>
      </c>
      <c r="J70" s="206">
        <v>0.64</v>
      </c>
      <c r="K70" s="206">
        <v>0.34</v>
      </c>
      <c r="L70" s="206">
        <v>14.56</v>
      </c>
      <c r="M70" s="206">
        <v>0.51</v>
      </c>
      <c r="N70" s="206">
        <v>1.31</v>
      </c>
      <c r="O70" s="206">
        <v>0</v>
      </c>
      <c r="P70" s="206">
        <v>1.54</v>
      </c>
      <c r="Q70" s="206">
        <v>0.64</v>
      </c>
      <c r="R70" s="206">
        <v>0.23</v>
      </c>
      <c r="S70" s="206">
        <v>0.28999999999999998</v>
      </c>
      <c r="T70" s="206">
        <v>1.41</v>
      </c>
      <c r="U70" s="206">
        <v>0.67</v>
      </c>
      <c r="V70" s="206">
        <v>0.62</v>
      </c>
      <c r="W70" s="206">
        <v>0.5</v>
      </c>
      <c r="X70" s="206">
        <v>1.03</v>
      </c>
      <c r="Y70" s="206">
        <v>0</v>
      </c>
      <c r="Z70" s="206">
        <v>2.8</v>
      </c>
      <c r="AA70" s="206">
        <v>1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25.67</v>
      </c>
      <c r="J71" s="206">
        <v>0.64</v>
      </c>
      <c r="K71" s="206">
        <v>0.34</v>
      </c>
      <c r="L71" s="206">
        <v>14.56</v>
      </c>
      <c r="M71" s="206">
        <v>0.51</v>
      </c>
      <c r="N71" s="206">
        <v>1.31</v>
      </c>
      <c r="O71" s="206">
        <v>0</v>
      </c>
      <c r="P71" s="206">
        <v>1.54</v>
      </c>
      <c r="Q71" s="206">
        <v>0.16</v>
      </c>
      <c r="R71" s="206">
        <v>0.23</v>
      </c>
      <c r="S71" s="206">
        <v>0.28999999999999998</v>
      </c>
      <c r="T71" s="206">
        <v>1.41</v>
      </c>
      <c r="U71" s="206">
        <v>0.67</v>
      </c>
      <c r="V71" s="206">
        <v>0.62</v>
      </c>
      <c r="W71" s="206">
        <v>0.69</v>
      </c>
      <c r="X71" s="206">
        <v>1.0900000000000001</v>
      </c>
      <c r="Y71" s="206">
        <v>0</v>
      </c>
      <c r="Z71" s="206">
        <v>2.8</v>
      </c>
      <c r="AA71" s="206">
        <v>1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25.67</v>
      </c>
      <c r="J72" s="206">
        <v>0.64</v>
      </c>
      <c r="K72" s="206">
        <v>0.34</v>
      </c>
      <c r="L72" s="206">
        <v>14.56</v>
      </c>
      <c r="M72" s="206">
        <v>0.51</v>
      </c>
      <c r="N72" s="206">
        <v>1.31</v>
      </c>
      <c r="O72" s="206">
        <v>0</v>
      </c>
      <c r="P72" s="206">
        <v>1.54</v>
      </c>
      <c r="Q72" s="206">
        <v>0.17</v>
      </c>
      <c r="R72" s="206">
        <v>0.23</v>
      </c>
      <c r="S72" s="206">
        <v>0.28999999999999998</v>
      </c>
      <c r="T72" s="206">
        <v>1.41</v>
      </c>
      <c r="U72" s="206">
        <v>0.67</v>
      </c>
      <c r="V72" s="206">
        <v>0.8</v>
      </c>
      <c r="W72" s="206">
        <v>0.69</v>
      </c>
      <c r="X72" s="206">
        <v>1.0900000000000001</v>
      </c>
      <c r="Y72" s="206">
        <v>0</v>
      </c>
      <c r="Z72" s="206">
        <v>2.8</v>
      </c>
      <c r="AA72" s="206">
        <v>1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26.3</v>
      </c>
      <c r="J73" s="206">
        <v>0</v>
      </c>
      <c r="K73" s="206">
        <v>0.15</v>
      </c>
      <c r="L73" s="206">
        <v>14.56</v>
      </c>
      <c r="M73" s="206">
        <v>0.51</v>
      </c>
      <c r="N73" s="206">
        <v>1.31</v>
      </c>
      <c r="O73" s="206">
        <v>0</v>
      </c>
      <c r="P73" s="206">
        <v>1.54</v>
      </c>
      <c r="Q73" s="206">
        <v>0.17</v>
      </c>
      <c r="R73" s="206">
        <v>0.23</v>
      </c>
      <c r="S73" s="206">
        <v>0.28999999999999998</v>
      </c>
      <c r="T73" s="206">
        <v>1.41</v>
      </c>
      <c r="U73" s="206">
        <v>0.67</v>
      </c>
      <c r="V73" s="206">
        <v>0.8</v>
      </c>
      <c r="W73" s="206">
        <v>0.69</v>
      </c>
      <c r="X73" s="206">
        <v>1.0900000000000001</v>
      </c>
      <c r="Y73" s="206">
        <v>0</v>
      </c>
      <c r="Z73" s="206">
        <v>2.8</v>
      </c>
      <c r="AA73" s="206">
        <v>1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24.12</v>
      </c>
      <c r="J74" s="206">
        <v>0</v>
      </c>
      <c r="K74" s="206">
        <v>0.15</v>
      </c>
      <c r="L74" s="206">
        <v>14.56</v>
      </c>
      <c r="M74" s="206">
        <v>0.51</v>
      </c>
      <c r="N74" s="206">
        <v>1.31</v>
      </c>
      <c r="O74" s="206">
        <v>0</v>
      </c>
      <c r="P74" s="206">
        <v>1.54</v>
      </c>
      <c r="Q74" s="206">
        <v>0.17</v>
      </c>
      <c r="R74" s="206">
        <v>0.23</v>
      </c>
      <c r="S74" s="206">
        <v>0.28999999999999998</v>
      </c>
      <c r="T74" s="206">
        <v>1.41</v>
      </c>
      <c r="U74" s="206">
        <v>0.67</v>
      </c>
      <c r="V74" s="206">
        <v>0.8</v>
      </c>
      <c r="W74" s="206">
        <v>0.69</v>
      </c>
      <c r="X74" s="206">
        <v>1.0900000000000001</v>
      </c>
      <c r="Y74" s="206">
        <v>0</v>
      </c>
      <c r="Z74" s="206">
        <v>2.8</v>
      </c>
      <c r="AA74" s="206">
        <v>1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19.579999999999998</v>
      </c>
      <c r="J75" s="206">
        <v>0</v>
      </c>
      <c r="K75" s="206">
        <v>0.17</v>
      </c>
      <c r="L75" s="206">
        <v>14.56</v>
      </c>
      <c r="M75" s="206">
        <v>0.51</v>
      </c>
      <c r="N75" s="206">
        <v>1.31</v>
      </c>
      <c r="O75" s="206">
        <v>0</v>
      </c>
      <c r="P75" s="206">
        <v>1.54</v>
      </c>
      <c r="Q75" s="206">
        <v>0.17</v>
      </c>
      <c r="R75" s="206">
        <v>0.23</v>
      </c>
      <c r="S75" s="206">
        <v>0.28999999999999998</v>
      </c>
      <c r="T75" s="206">
        <v>1.41</v>
      </c>
      <c r="U75" s="206">
        <v>0.67</v>
      </c>
      <c r="V75" s="206">
        <v>0.8</v>
      </c>
      <c r="W75" s="206">
        <v>0.69</v>
      </c>
      <c r="X75" s="206">
        <v>1.0900000000000001</v>
      </c>
      <c r="Y75" s="206">
        <v>0</v>
      </c>
      <c r="Z75" s="206">
        <v>2.8</v>
      </c>
      <c r="AA75" s="206">
        <v>1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19.579999999999998</v>
      </c>
      <c r="J76" s="206">
        <v>0</v>
      </c>
      <c r="K76" s="206">
        <v>0.17</v>
      </c>
      <c r="L76" s="206">
        <v>14.56</v>
      </c>
      <c r="M76" s="206">
        <v>0.51</v>
      </c>
      <c r="N76" s="206">
        <v>1.31</v>
      </c>
      <c r="O76" s="206">
        <v>0</v>
      </c>
      <c r="P76" s="206">
        <v>1.54</v>
      </c>
      <c r="Q76" s="206">
        <v>0.17</v>
      </c>
      <c r="R76" s="206">
        <v>0.23</v>
      </c>
      <c r="S76" s="206">
        <v>0.28999999999999998</v>
      </c>
      <c r="T76" s="206">
        <v>1.41</v>
      </c>
      <c r="U76" s="206">
        <v>0.67</v>
      </c>
      <c r="V76" s="206">
        <v>0.8</v>
      </c>
      <c r="W76" s="206">
        <v>0.69</v>
      </c>
      <c r="X76" s="206">
        <v>1.0900000000000001</v>
      </c>
      <c r="Y76" s="206">
        <v>0</v>
      </c>
      <c r="Z76" s="206">
        <v>2.8</v>
      </c>
      <c r="AA76" s="206">
        <v>1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19.579999999999998</v>
      </c>
      <c r="J77" s="206">
        <v>0</v>
      </c>
      <c r="K77" s="206">
        <v>0.17</v>
      </c>
      <c r="L77" s="206">
        <v>14.56</v>
      </c>
      <c r="M77" s="206">
        <v>0.51</v>
      </c>
      <c r="N77" s="206">
        <v>1.31</v>
      </c>
      <c r="O77" s="206">
        <v>0</v>
      </c>
      <c r="P77" s="206">
        <v>1.54</v>
      </c>
      <c r="Q77" s="206">
        <v>0.17</v>
      </c>
      <c r="R77" s="206">
        <v>0.23</v>
      </c>
      <c r="S77" s="206">
        <v>0.28999999999999998</v>
      </c>
      <c r="T77" s="206">
        <v>1.41</v>
      </c>
      <c r="U77" s="206">
        <v>0.67</v>
      </c>
      <c r="V77" s="206">
        <v>0.8</v>
      </c>
      <c r="W77" s="206">
        <v>0.69</v>
      </c>
      <c r="X77" s="206">
        <v>1.0900000000000001</v>
      </c>
      <c r="Y77" s="206">
        <v>0</v>
      </c>
      <c r="Z77" s="206">
        <v>2.8</v>
      </c>
      <c r="AA77" s="206">
        <v>1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19.579999999999998</v>
      </c>
      <c r="J78" s="206">
        <v>0</v>
      </c>
      <c r="K78" s="206">
        <v>0.17</v>
      </c>
      <c r="L78" s="206">
        <v>14.56</v>
      </c>
      <c r="M78" s="206">
        <v>0.51</v>
      </c>
      <c r="N78" s="206">
        <v>1.31</v>
      </c>
      <c r="O78" s="206">
        <v>0</v>
      </c>
      <c r="P78" s="206">
        <v>1.54</v>
      </c>
      <c r="Q78" s="206">
        <v>0.17</v>
      </c>
      <c r="R78" s="206">
        <v>0.23</v>
      </c>
      <c r="S78" s="206">
        <v>0.28999999999999998</v>
      </c>
      <c r="T78" s="206">
        <v>1.41</v>
      </c>
      <c r="U78" s="206">
        <v>0.67</v>
      </c>
      <c r="V78" s="206">
        <v>0.8</v>
      </c>
      <c r="W78" s="206">
        <v>0.69</v>
      </c>
      <c r="X78" s="206">
        <v>1.0900000000000001</v>
      </c>
      <c r="Y78" s="206">
        <v>0</v>
      </c>
      <c r="Z78" s="206">
        <v>2.8</v>
      </c>
      <c r="AA78" s="206">
        <v>1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19.579999999999998</v>
      </c>
      <c r="J79" s="206">
        <v>0</v>
      </c>
      <c r="K79" s="206">
        <v>0.17</v>
      </c>
      <c r="L79" s="206">
        <v>14.56</v>
      </c>
      <c r="M79" s="206">
        <v>0.51</v>
      </c>
      <c r="N79" s="206">
        <v>1.31</v>
      </c>
      <c r="O79" s="206">
        <v>0</v>
      </c>
      <c r="P79" s="206">
        <v>1.54</v>
      </c>
      <c r="Q79" s="206">
        <v>0.08</v>
      </c>
      <c r="R79" s="206">
        <v>0.06</v>
      </c>
      <c r="S79" s="206">
        <v>0.12</v>
      </c>
      <c r="T79" s="206">
        <v>1.41</v>
      </c>
      <c r="U79" s="206">
        <v>0.67</v>
      </c>
      <c r="V79" s="206">
        <v>0.69</v>
      </c>
      <c r="W79" s="206">
        <v>0.69</v>
      </c>
      <c r="X79" s="206">
        <v>1.0900000000000001</v>
      </c>
      <c r="Y79" s="206">
        <v>0</v>
      </c>
      <c r="Z79" s="206">
        <v>2.8</v>
      </c>
      <c r="AA79" s="206">
        <v>1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19.579999999999998</v>
      </c>
      <c r="J80" s="206">
        <v>0</v>
      </c>
      <c r="K80" s="206">
        <v>0.17</v>
      </c>
      <c r="L80" s="206">
        <v>14.56</v>
      </c>
      <c r="M80" s="206">
        <v>0.51</v>
      </c>
      <c r="N80" s="206">
        <v>1.31</v>
      </c>
      <c r="O80" s="206">
        <v>0</v>
      </c>
      <c r="P80" s="206">
        <v>1.54</v>
      </c>
      <c r="Q80" s="206">
        <v>0.04</v>
      </c>
      <c r="R80" s="206">
        <v>0.06</v>
      </c>
      <c r="S80" s="206">
        <v>0.12</v>
      </c>
      <c r="T80" s="206">
        <v>1.41</v>
      </c>
      <c r="U80" s="206">
        <v>0.67</v>
      </c>
      <c r="V80" s="206">
        <v>0.69</v>
      </c>
      <c r="W80" s="206">
        <v>0.69</v>
      </c>
      <c r="X80" s="206">
        <v>1.0900000000000001</v>
      </c>
      <c r="Y80" s="206">
        <v>0</v>
      </c>
      <c r="Z80" s="206">
        <v>2.8</v>
      </c>
      <c r="AA80" s="206">
        <v>1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25.67</v>
      </c>
      <c r="J81" s="206">
        <v>0</v>
      </c>
      <c r="K81" s="206">
        <v>0.17</v>
      </c>
      <c r="L81" s="206">
        <v>14.56</v>
      </c>
      <c r="M81" s="206">
        <v>0.51</v>
      </c>
      <c r="N81" s="206">
        <v>1.31</v>
      </c>
      <c r="O81" s="206">
        <v>0</v>
      </c>
      <c r="P81" s="206">
        <v>1.54</v>
      </c>
      <c r="Q81" s="206">
        <v>0.04</v>
      </c>
      <c r="R81" s="206">
        <v>0.06</v>
      </c>
      <c r="S81" s="206">
        <v>0.12</v>
      </c>
      <c r="T81" s="206">
        <v>1.41</v>
      </c>
      <c r="U81" s="206">
        <v>0.67</v>
      </c>
      <c r="V81" s="206">
        <v>0.69</v>
      </c>
      <c r="W81" s="206">
        <v>0.69</v>
      </c>
      <c r="X81" s="206">
        <v>1.0900000000000001</v>
      </c>
      <c r="Y81" s="206">
        <v>0</v>
      </c>
      <c r="Z81" s="206">
        <v>2.8</v>
      </c>
      <c r="AA81" s="206">
        <v>1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25.67</v>
      </c>
      <c r="J82" s="206">
        <v>0.64</v>
      </c>
      <c r="K82" s="206">
        <v>0.17</v>
      </c>
      <c r="L82" s="206">
        <v>14.56</v>
      </c>
      <c r="M82" s="206">
        <v>0.51</v>
      </c>
      <c r="N82" s="206">
        <v>1.31</v>
      </c>
      <c r="O82" s="206">
        <v>0</v>
      </c>
      <c r="P82" s="206">
        <v>1.54</v>
      </c>
      <c r="Q82" s="206">
        <v>0.04</v>
      </c>
      <c r="R82" s="206">
        <v>0.06</v>
      </c>
      <c r="S82" s="206">
        <v>0.12</v>
      </c>
      <c r="T82" s="206">
        <v>1.41</v>
      </c>
      <c r="U82" s="206">
        <v>0.67</v>
      </c>
      <c r="V82" s="206">
        <v>0.51</v>
      </c>
      <c r="W82" s="206">
        <v>0.69</v>
      </c>
      <c r="X82" s="206">
        <v>1.0900000000000001</v>
      </c>
      <c r="Y82" s="206">
        <v>0</v>
      </c>
      <c r="Z82" s="206">
        <v>2.8</v>
      </c>
      <c r="AA82" s="206">
        <v>1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25.67</v>
      </c>
      <c r="J83" s="206">
        <v>0.64</v>
      </c>
      <c r="K83" s="206">
        <v>0.17</v>
      </c>
      <c r="L83" s="206">
        <v>14.56</v>
      </c>
      <c r="M83" s="206">
        <v>0.51</v>
      </c>
      <c r="N83" s="206">
        <v>1.31</v>
      </c>
      <c r="O83" s="206">
        <v>0</v>
      </c>
      <c r="P83" s="206">
        <v>1.54</v>
      </c>
      <c r="Q83" s="206">
        <v>0</v>
      </c>
      <c r="R83" s="206">
        <v>0.06</v>
      </c>
      <c r="S83" s="206">
        <v>0.12</v>
      </c>
      <c r="T83" s="206">
        <v>1.41</v>
      </c>
      <c r="U83" s="206">
        <v>0.67</v>
      </c>
      <c r="V83" s="206">
        <v>0.2</v>
      </c>
      <c r="W83" s="206">
        <v>0.69</v>
      </c>
      <c r="X83" s="206">
        <v>1.0900000000000001</v>
      </c>
      <c r="Y83" s="206">
        <v>0</v>
      </c>
      <c r="Z83" s="206">
        <v>2.8</v>
      </c>
      <c r="AA83" s="206">
        <v>1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25.67</v>
      </c>
      <c r="J84" s="206">
        <v>0.64</v>
      </c>
      <c r="K84" s="206">
        <v>0.17</v>
      </c>
      <c r="L84" s="206">
        <v>14.56</v>
      </c>
      <c r="M84" s="206">
        <v>0.51</v>
      </c>
      <c r="N84" s="206">
        <v>1.31</v>
      </c>
      <c r="O84" s="206">
        <v>0</v>
      </c>
      <c r="P84" s="206">
        <v>1.54</v>
      </c>
      <c r="Q84" s="206">
        <v>0</v>
      </c>
      <c r="R84" s="206">
        <v>0.06</v>
      </c>
      <c r="S84" s="206">
        <v>0.12</v>
      </c>
      <c r="T84" s="206">
        <v>1.41</v>
      </c>
      <c r="U84" s="206">
        <v>0.67</v>
      </c>
      <c r="V84" s="206">
        <v>0.2</v>
      </c>
      <c r="W84" s="206">
        <v>0.69</v>
      </c>
      <c r="X84" s="206">
        <v>1.0900000000000001</v>
      </c>
      <c r="Y84" s="206">
        <v>0</v>
      </c>
      <c r="Z84" s="206">
        <v>2.8</v>
      </c>
      <c r="AA84" s="206">
        <v>1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25.67</v>
      </c>
      <c r="J85" s="206">
        <v>0.64</v>
      </c>
      <c r="K85" s="206">
        <v>0.17</v>
      </c>
      <c r="L85" s="206">
        <v>14.56</v>
      </c>
      <c r="M85" s="206">
        <v>0.51</v>
      </c>
      <c r="N85" s="206">
        <v>1.31</v>
      </c>
      <c r="O85" s="206">
        <v>0</v>
      </c>
      <c r="P85" s="206">
        <v>1.54</v>
      </c>
      <c r="Q85" s="206">
        <v>0</v>
      </c>
      <c r="R85" s="206">
        <v>0.06</v>
      </c>
      <c r="S85" s="206">
        <v>0.12</v>
      </c>
      <c r="T85" s="206">
        <v>1.41</v>
      </c>
      <c r="U85" s="206">
        <v>0.67</v>
      </c>
      <c r="V85" s="206">
        <v>0.2</v>
      </c>
      <c r="W85" s="206">
        <v>0.69</v>
      </c>
      <c r="X85" s="206">
        <v>1.0900000000000001</v>
      </c>
      <c r="Y85" s="206">
        <v>0</v>
      </c>
      <c r="Z85" s="206">
        <v>2.8</v>
      </c>
      <c r="AA85" s="206">
        <v>1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25.67</v>
      </c>
      <c r="J86" s="206">
        <v>0.64</v>
      </c>
      <c r="K86" s="206">
        <v>0.17</v>
      </c>
      <c r="L86" s="206">
        <v>14.56</v>
      </c>
      <c r="M86" s="206">
        <v>0.51</v>
      </c>
      <c r="N86" s="206">
        <v>1.31</v>
      </c>
      <c r="O86" s="206">
        <v>0</v>
      </c>
      <c r="P86" s="206">
        <v>1.54</v>
      </c>
      <c r="Q86" s="206">
        <v>0</v>
      </c>
      <c r="R86" s="206">
        <v>0.06</v>
      </c>
      <c r="S86" s="206">
        <v>0.12</v>
      </c>
      <c r="T86" s="206">
        <v>1.41</v>
      </c>
      <c r="U86" s="206">
        <v>0.67</v>
      </c>
      <c r="V86" s="206">
        <v>0.2</v>
      </c>
      <c r="W86" s="206">
        <v>0.69</v>
      </c>
      <c r="X86" s="206">
        <v>1.0900000000000001</v>
      </c>
      <c r="Y86" s="206">
        <v>0</v>
      </c>
      <c r="Z86" s="206">
        <v>2.8</v>
      </c>
      <c r="AA86" s="206">
        <v>1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25.67</v>
      </c>
      <c r="J87" s="206">
        <v>0.64</v>
      </c>
      <c r="K87" s="206">
        <v>0.17</v>
      </c>
      <c r="L87" s="206">
        <v>14.56</v>
      </c>
      <c r="M87" s="206">
        <v>0.51</v>
      </c>
      <c r="N87" s="206">
        <v>1.31</v>
      </c>
      <c r="O87" s="206">
        <v>0</v>
      </c>
      <c r="P87" s="206">
        <v>1.54</v>
      </c>
      <c r="Q87" s="206">
        <v>0</v>
      </c>
      <c r="R87" s="206">
        <v>0.06</v>
      </c>
      <c r="S87" s="206">
        <v>0.12</v>
      </c>
      <c r="T87" s="206">
        <v>1.41</v>
      </c>
      <c r="U87" s="206">
        <v>0.67</v>
      </c>
      <c r="V87" s="206">
        <v>0.2</v>
      </c>
      <c r="W87" s="206">
        <v>0.86</v>
      </c>
      <c r="X87" s="206">
        <v>1.0900000000000001</v>
      </c>
      <c r="Y87" s="206">
        <v>0</v>
      </c>
      <c r="Z87" s="206">
        <v>2.8</v>
      </c>
      <c r="AA87" s="206">
        <v>1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25.67</v>
      </c>
      <c r="J88" s="206">
        <v>0.64</v>
      </c>
      <c r="K88" s="206">
        <v>4.6900000000000004</v>
      </c>
      <c r="L88" s="206">
        <v>96.49</v>
      </c>
      <c r="M88" s="206">
        <v>0.51</v>
      </c>
      <c r="N88" s="206">
        <v>1.31</v>
      </c>
      <c r="O88" s="206">
        <v>0</v>
      </c>
      <c r="P88" s="206">
        <v>1.54</v>
      </c>
      <c r="Q88" s="206">
        <v>0</v>
      </c>
      <c r="R88" s="206">
        <v>0.06</v>
      </c>
      <c r="S88" s="206">
        <v>0.12</v>
      </c>
      <c r="T88" s="206">
        <v>1.41</v>
      </c>
      <c r="U88" s="206">
        <v>0.67</v>
      </c>
      <c r="V88" s="206">
        <v>0.2</v>
      </c>
      <c r="W88" s="206">
        <v>0.86</v>
      </c>
      <c r="X88" s="206">
        <v>1.0900000000000001</v>
      </c>
      <c r="Y88" s="206">
        <v>0</v>
      </c>
      <c r="Z88" s="206">
        <v>2.8</v>
      </c>
      <c r="AA88" s="206">
        <v>1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12.13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25.67</v>
      </c>
      <c r="J89" s="206">
        <v>0.64</v>
      </c>
      <c r="K89" s="206">
        <v>4.6900000000000004</v>
      </c>
      <c r="L89" s="206">
        <v>152.38999999999999</v>
      </c>
      <c r="M89" s="206">
        <v>0.51</v>
      </c>
      <c r="N89" s="206">
        <v>1.31</v>
      </c>
      <c r="O89" s="206">
        <v>0</v>
      </c>
      <c r="P89" s="206">
        <v>1.54</v>
      </c>
      <c r="Q89" s="206">
        <v>0</v>
      </c>
      <c r="R89" s="206">
        <v>0.06</v>
      </c>
      <c r="S89" s="206">
        <v>0.12</v>
      </c>
      <c r="T89" s="206">
        <v>1.41</v>
      </c>
      <c r="U89" s="206">
        <v>0.67</v>
      </c>
      <c r="V89" s="206">
        <v>0.2</v>
      </c>
      <c r="W89" s="206">
        <v>0.52</v>
      </c>
      <c r="X89" s="206">
        <v>1.0900000000000001</v>
      </c>
      <c r="Y89" s="206">
        <v>0</v>
      </c>
      <c r="Z89" s="206">
        <v>2.8</v>
      </c>
      <c r="AA89" s="206">
        <v>1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12.13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25.67</v>
      </c>
      <c r="J90" s="206">
        <v>0.64</v>
      </c>
      <c r="K90" s="206">
        <v>4.6900000000000004</v>
      </c>
      <c r="L90" s="206">
        <v>152.38999999999999</v>
      </c>
      <c r="M90" s="206">
        <v>0.51</v>
      </c>
      <c r="N90" s="206">
        <v>1.31</v>
      </c>
      <c r="O90" s="206">
        <v>0</v>
      </c>
      <c r="P90" s="206">
        <v>1.54</v>
      </c>
      <c r="Q90" s="206">
        <v>0</v>
      </c>
      <c r="R90" s="206">
        <v>0.06</v>
      </c>
      <c r="S90" s="206">
        <v>0.12</v>
      </c>
      <c r="T90" s="206">
        <v>1.41</v>
      </c>
      <c r="U90" s="206">
        <v>0.67</v>
      </c>
      <c r="V90" s="206">
        <v>0.2</v>
      </c>
      <c r="W90" s="206">
        <v>0.52</v>
      </c>
      <c r="X90" s="206">
        <v>1.0900000000000001</v>
      </c>
      <c r="Y90" s="206">
        <v>0</v>
      </c>
      <c r="Z90" s="206">
        <v>2.8</v>
      </c>
      <c r="AA90" s="206">
        <v>1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12.13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25.93</v>
      </c>
      <c r="J91" s="206">
        <v>0.64</v>
      </c>
      <c r="K91" s="206">
        <v>4.6900000000000004</v>
      </c>
      <c r="L91" s="206">
        <v>152.38999999999999</v>
      </c>
      <c r="M91" s="206">
        <v>0.51</v>
      </c>
      <c r="N91" s="206">
        <v>1.31</v>
      </c>
      <c r="O91" s="206">
        <v>0</v>
      </c>
      <c r="P91" s="206">
        <v>1.54</v>
      </c>
      <c r="Q91" s="206">
        <v>0</v>
      </c>
      <c r="R91" s="206">
        <v>0</v>
      </c>
      <c r="S91" s="206">
        <v>0</v>
      </c>
      <c r="T91" s="206">
        <v>1.41</v>
      </c>
      <c r="U91" s="206">
        <v>0.67</v>
      </c>
      <c r="V91" s="206">
        <v>0</v>
      </c>
      <c r="W91" s="206">
        <v>0.52</v>
      </c>
      <c r="X91" s="206">
        <v>1.0900000000000001</v>
      </c>
      <c r="Y91" s="206">
        <v>0</v>
      </c>
      <c r="Z91" s="206">
        <v>2.8</v>
      </c>
      <c r="AA91" s="206">
        <v>1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25.93</v>
      </c>
      <c r="J92" s="206">
        <v>0.64</v>
      </c>
      <c r="K92" s="206">
        <v>4.6900000000000004</v>
      </c>
      <c r="L92" s="206">
        <v>152.38999999999999</v>
      </c>
      <c r="M92" s="206">
        <v>0.51</v>
      </c>
      <c r="N92" s="206">
        <v>1.31</v>
      </c>
      <c r="O92" s="206">
        <v>0</v>
      </c>
      <c r="P92" s="206">
        <v>1.54</v>
      </c>
      <c r="Q92" s="206">
        <v>0</v>
      </c>
      <c r="R92" s="206">
        <v>0</v>
      </c>
      <c r="S92" s="206">
        <v>0</v>
      </c>
      <c r="T92" s="206">
        <v>1.41</v>
      </c>
      <c r="U92" s="206">
        <v>0.67</v>
      </c>
      <c r="V92" s="206">
        <v>0.2</v>
      </c>
      <c r="W92" s="206">
        <v>0.52</v>
      </c>
      <c r="X92" s="206">
        <v>1.0900000000000001</v>
      </c>
      <c r="Y92" s="206">
        <v>0</v>
      </c>
      <c r="Z92" s="206">
        <v>2.8</v>
      </c>
      <c r="AA92" s="206">
        <v>1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25.93</v>
      </c>
      <c r="J93" s="206">
        <v>0.64</v>
      </c>
      <c r="K93" s="206">
        <v>4.6900000000000004</v>
      </c>
      <c r="L93" s="206">
        <v>181.31</v>
      </c>
      <c r="M93" s="206">
        <v>0.51</v>
      </c>
      <c r="N93" s="206">
        <v>1.31</v>
      </c>
      <c r="O93" s="206">
        <v>0</v>
      </c>
      <c r="P93" s="206">
        <v>1.54</v>
      </c>
      <c r="Q93" s="206">
        <v>0</v>
      </c>
      <c r="R93" s="206">
        <v>6.5</v>
      </c>
      <c r="S93" s="206">
        <v>8.1</v>
      </c>
      <c r="T93" s="206">
        <v>1.41</v>
      </c>
      <c r="U93" s="206">
        <v>0.67</v>
      </c>
      <c r="V93" s="206">
        <v>5.57</v>
      </c>
      <c r="W93" s="206">
        <v>0.52</v>
      </c>
      <c r="X93" s="206">
        <v>1.0900000000000001</v>
      </c>
      <c r="Y93" s="206">
        <v>0</v>
      </c>
      <c r="Z93" s="206">
        <v>48.77</v>
      </c>
      <c r="AA93" s="206">
        <v>19.96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25.93</v>
      </c>
      <c r="J94" s="206">
        <v>0.64</v>
      </c>
      <c r="K94" s="206">
        <v>4.6900000000000004</v>
      </c>
      <c r="L94" s="206">
        <v>181.32</v>
      </c>
      <c r="M94" s="206">
        <v>0.51</v>
      </c>
      <c r="N94" s="206">
        <v>1.31</v>
      </c>
      <c r="O94" s="206">
        <v>0</v>
      </c>
      <c r="P94" s="206">
        <v>1.54</v>
      </c>
      <c r="Q94" s="206">
        <v>0</v>
      </c>
      <c r="R94" s="206">
        <v>6.5</v>
      </c>
      <c r="S94" s="206">
        <v>7.47</v>
      </c>
      <c r="T94" s="206">
        <v>1.41</v>
      </c>
      <c r="U94" s="206">
        <v>0.67</v>
      </c>
      <c r="V94" s="206">
        <v>5.57</v>
      </c>
      <c r="W94" s="206">
        <v>0.52</v>
      </c>
      <c r="X94" s="206">
        <v>1.0900000000000001</v>
      </c>
      <c r="Y94" s="206">
        <v>0</v>
      </c>
      <c r="Z94" s="206">
        <v>48.77</v>
      </c>
      <c r="AA94" s="206">
        <v>19.96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25.93</v>
      </c>
      <c r="J95" s="206">
        <v>0.64</v>
      </c>
      <c r="K95" s="206">
        <v>4.6900000000000004</v>
      </c>
      <c r="L95" s="206">
        <v>181.32</v>
      </c>
      <c r="M95" s="206">
        <v>0.51</v>
      </c>
      <c r="N95" s="206">
        <v>1.31</v>
      </c>
      <c r="O95" s="206">
        <v>0</v>
      </c>
      <c r="P95" s="206">
        <v>1.54</v>
      </c>
      <c r="Q95" s="206">
        <v>0</v>
      </c>
      <c r="R95" s="206">
        <v>6.5</v>
      </c>
      <c r="S95" s="206">
        <v>7.16</v>
      </c>
      <c r="T95" s="206">
        <v>1.41</v>
      </c>
      <c r="U95" s="206">
        <v>0.67</v>
      </c>
      <c r="V95" s="206">
        <v>5.57</v>
      </c>
      <c r="W95" s="206">
        <v>0.52</v>
      </c>
      <c r="X95" s="206">
        <v>1.0900000000000001</v>
      </c>
      <c r="Y95" s="206">
        <v>0</v>
      </c>
      <c r="Z95" s="206">
        <v>48.77</v>
      </c>
      <c r="AA95" s="206">
        <v>19.96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25.93</v>
      </c>
      <c r="J96" s="206">
        <v>0.64</v>
      </c>
      <c r="K96" s="206">
        <v>4.6900000000000004</v>
      </c>
      <c r="L96" s="206">
        <v>181.32</v>
      </c>
      <c r="M96" s="206">
        <v>0.51</v>
      </c>
      <c r="N96" s="206">
        <v>1.31</v>
      </c>
      <c r="O96" s="206">
        <v>0</v>
      </c>
      <c r="P96" s="206">
        <v>1.54</v>
      </c>
      <c r="Q96" s="206">
        <v>0</v>
      </c>
      <c r="R96" s="206">
        <v>6.5</v>
      </c>
      <c r="S96" s="206">
        <v>7.16</v>
      </c>
      <c r="T96" s="206">
        <v>1.41</v>
      </c>
      <c r="U96" s="206">
        <v>0.67</v>
      </c>
      <c r="V96" s="206">
        <v>5.57</v>
      </c>
      <c r="W96" s="206">
        <v>0.52</v>
      </c>
      <c r="X96" s="206">
        <v>1.0900000000000001</v>
      </c>
      <c r="Y96" s="206">
        <v>0</v>
      </c>
      <c r="Z96" s="206">
        <v>48.77</v>
      </c>
      <c r="AA96" s="206">
        <v>19.96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25.93</v>
      </c>
      <c r="J97" s="206">
        <v>0.64</v>
      </c>
      <c r="K97" s="206">
        <v>4.6900000000000004</v>
      </c>
      <c r="L97" s="206">
        <v>181.32</v>
      </c>
      <c r="M97" s="206">
        <v>0.51</v>
      </c>
      <c r="N97" s="206">
        <v>1.31</v>
      </c>
      <c r="O97" s="206">
        <v>0</v>
      </c>
      <c r="P97" s="206">
        <v>1.54</v>
      </c>
      <c r="Q97" s="206">
        <v>0</v>
      </c>
      <c r="R97" s="206">
        <v>6.5</v>
      </c>
      <c r="S97" s="206">
        <v>6.36</v>
      </c>
      <c r="T97" s="206">
        <v>1.41</v>
      </c>
      <c r="U97" s="206">
        <v>0.67</v>
      </c>
      <c r="V97" s="206">
        <v>5.57</v>
      </c>
      <c r="W97" s="206">
        <v>0.52</v>
      </c>
      <c r="X97" s="206">
        <v>1.0900000000000001</v>
      </c>
      <c r="Y97" s="206">
        <v>0</v>
      </c>
      <c r="Z97" s="206">
        <v>48.77</v>
      </c>
      <c r="AA97" s="206">
        <v>19.96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25.93</v>
      </c>
      <c r="J98" s="206">
        <v>0.64</v>
      </c>
      <c r="K98" s="206">
        <v>4.6900000000000004</v>
      </c>
      <c r="L98" s="206">
        <v>181.32</v>
      </c>
      <c r="M98" s="206">
        <v>0.51</v>
      </c>
      <c r="N98" s="206">
        <v>1.31</v>
      </c>
      <c r="O98" s="206">
        <v>0</v>
      </c>
      <c r="P98" s="206">
        <v>1.54</v>
      </c>
      <c r="Q98" s="206">
        <v>0</v>
      </c>
      <c r="R98" s="206">
        <v>6.5</v>
      </c>
      <c r="S98" s="206">
        <v>6.36</v>
      </c>
      <c r="T98" s="206">
        <v>1.41</v>
      </c>
      <c r="U98" s="206">
        <v>0.67</v>
      </c>
      <c r="V98" s="206">
        <v>5.57</v>
      </c>
      <c r="W98" s="206">
        <v>0.52</v>
      </c>
      <c r="X98" s="206">
        <v>1.0900000000000001</v>
      </c>
      <c r="Y98" s="206">
        <v>0</v>
      </c>
      <c r="Z98" s="206">
        <v>48.77</v>
      </c>
      <c r="AA98" s="206">
        <v>19.96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2.0125E-3</v>
      </c>
      <c r="E99">
        <f t="shared" si="0"/>
        <v>0</v>
      </c>
      <c r="F99">
        <f t="shared" si="0"/>
        <v>0</v>
      </c>
      <c r="G99">
        <f t="shared" si="0"/>
        <v>7.5954999999999981E-2</v>
      </c>
      <c r="H99">
        <f t="shared" si="0"/>
        <v>0</v>
      </c>
      <c r="I99">
        <f t="shared" si="0"/>
        <v>0.55524250000000008</v>
      </c>
      <c r="J99">
        <f t="shared" si="0"/>
        <v>1.6920000000000004E-2</v>
      </c>
      <c r="K99">
        <f t="shared" si="0"/>
        <v>6.696249999999998E-2</v>
      </c>
      <c r="L99">
        <f t="shared" si="0"/>
        <v>2.1617825000000046</v>
      </c>
      <c r="M99">
        <f t="shared" si="0"/>
        <v>1.2114999999999996E-2</v>
      </c>
      <c r="N99">
        <f t="shared" si="0"/>
        <v>3.132500000000004E-2</v>
      </c>
      <c r="O99">
        <f t="shared" si="0"/>
        <v>0</v>
      </c>
      <c r="P99">
        <f t="shared" si="0"/>
        <v>3.6905000000000035E-2</v>
      </c>
      <c r="Q99">
        <f t="shared" si="0"/>
        <v>6.9390000000000007E-2</v>
      </c>
      <c r="R99">
        <f t="shared" si="0"/>
        <v>3.4740000000000062E-2</v>
      </c>
      <c r="S99">
        <f t="shared" si="0"/>
        <v>4.1097500000000113E-2</v>
      </c>
      <c r="T99">
        <f t="shared" si="0"/>
        <v>3.383999999999994E-2</v>
      </c>
      <c r="U99">
        <f t="shared" si="0"/>
        <v>1.6080000000000032E-2</v>
      </c>
      <c r="V99">
        <f t="shared" si="0"/>
        <v>5.1062499999999934E-2</v>
      </c>
      <c r="W99">
        <f t="shared" si="0"/>
        <v>7.6892499999999822E-2</v>
      </c>
      <c r="X99">
        <f t="shared" si="0"/>
        <v>0.13254749999999982</v>
      </c>
      <c r="Y99">
        <f t="shared" si="0"/>
        <v>0</v>
      </c>
      <c r="Z99">
        <f t="shared" si="0"/>
        <v>0.40313999999999917</v>
      </c>
      <c r="AA99">
        <f t="shared" si="0"/>
        <v>0.16146000000000005</v>
      </c>
      <c r="AB99">
        <f t="shared" si="0"/>
        <v>0</v>
      </c>
      <c r="AC99">
        <f t="shared" si="0"/>
        <v>0.31113249999999998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0.14004749999999996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-42.76</v>
      </c>
      <c r="D27" s="124">
        <v>0</v>
      </c>
      <c r="E27" s="124">
        <v>0</v>
      </c>
      <c r="F27" s="124">
        <v>-58.24</v>
      </c>
      <c r="G27" s="124">
        <v>-101</v>
      </c>
      <c r="H27" s="118"/>
      <c r="I27" s="33">
        <v>25</v>
      </c>
      <c r="J27" s="124">
        <v>42.76</v>
      </c>
      <c r="K27" s="124">
        <v>0</v>
      </c>
      <c r="L27" s="124">
        <v>0</v>
      </c>
      <c r="M27" s="124">
        <v>0</v>
      </c>
      <c r="N27" s="124">
        <v>42.76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58.24</v>
      </c>
      <c r="AF27" s="124">
        <v>0</v>
      </c>
      <c r="AG27" s="124">
        <v>0</v>
      </c>
      <c r="AH27" s="124">
        <v>0</v>
      </c>
      <c r="AI27" s="124">
        <v>58.24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42.76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-42.76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58.24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-58.24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427.59999999999997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427.59999999999997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582.4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582.4</v>
      </c>
      <c r="DF27" s="123">
        <f t="shared" si="31"/>
        <v>101</v>
      </c>
      <c r="DG27" s="123">
        <f t="shared" si="32"/>
        <v>-42.76</v>
      </c>
      <c r="DH27" s="123">
        <f t="shared" si="33"/>
        <v>0</v>
      </c>
      <c r="DI27" s="123">
        <f t="shared" si="34"/>
        <v>0</v>
      </c>
      <c r="DJ27" s="123">
        <f t="shared" si="35"/>
        <v>-58.24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-71.125</v>
      </c>
      <c r="D28" s="124">
        <v>0</v>
      </c>
      <c r="E28" s="124">
        <v>0</v>
      </c>
      <c r="F28" s="124">
        <v>-96.875</v>
      </c>
      <c r="G28" s="124">
        <v>-168</v>
      </c>
      <c r="H28" s="118"/>
      <c r="I28" s="33">
        <v>26</v>
      </c>
      <c r="J28" s="124">
        <v>71.125</v>
      </c>
      <c r="K28" s="124">
        <v>0</v>
      </c>
      <c r="L28" s="124">
        <v>0</v>
      </c>
      <c r="M28" s="124">
        <v>0</v>
      </c>
      <c r="N28" s="124">
        <v>71.125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96.875</v>
      </c>
      <c r="AF28" s="124">
        <v>0</v>
      </c>
      <c r="AG28" s="124">
        <v>0</v>
      </c>
      <c r="AH28" s="124">
        <v>0</v>
      </c>
      <c r="AI28" s="124">
        <v>96.875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71.125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-71.125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96.875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-96.875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711.25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711.25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968.75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968.75</v>
      </c>
      <c r="DF28" s="123">
        <f t="shared" si="31"/>
        <v>168</v>
      </c>
      <c r="DG28" s="123">
        <f t="shared" si="32"/>
        <v>-71.125</v>
      </c>
      <c r="DH28" s="123">
        <f t="shared" si="33"/>
        <v>0</v>
      </c>
      <c r="DI28" s="123">
        <f t="shared" si="34"/>
        <v>0</v>
      </c>
      <c r="DJ28" s="123">
        <f t="shared" si="35"/>
        <v>-96.875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-26</v>
      </c>
      <c r="D29" s="124">
        <v>0</v>
      </c>
      <c r="E29" s="124">
        <v>0</v>
      </c>
      <c r="F29" s="124">
        <v>-183</v>
      </c>
      <c r="G29" s="124">
        <v>-209</v>
      </c>
      <c r="H29" s="118"/>
      <c r="I29" s="33">
        <v>27</v>
      </c>
      <c r="J29" s="124">
        <v>26</v>
      </c>
      <c r="K29" s="124">
        <v>0</v>
      </c>
      <c r="L29" s="124">
        <v>0</v>
      </c>
      <c r="M29" s="124">
        <v>0</v>
      </c>
      <c r="N29" s="124">
        <v>26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183</v>
      </c>
      <c r="AF29" s="124">
        <v>0</v>
      </c>
      <c r="AG29" s="124">
        <v>0</v>
      </c>
      <c r="AH29" s="124">
        <v>0</v>
      </c>
      <c r="AI29" s="124">
        <v>183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26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-26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183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-183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260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260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1830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1830</v>
      </c>
      <c r="DF29" s="123">
        <f t="shared" si="31"/>
        <v>209</v>
      </c>
      <c r="DG29" s="123">
        <f t="shared" si="32"/>
        <v>-26</v>
      </c>
      <c r="DH29" s="123">
        <f t="shared" si="33"/>
        <v>0</v>
      </c>
      <c r="DI29" s="123">
        <f t="shared" si="34"/>
        <v>0</v>
      </c>
      <c r="DJ29" s="123">
        <f t="shared" si="35"/>
        <v>-183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-55</v>
      </c>
      <c r="D30" s="124">
        <v>0</v>
      </c>
      <c r="E30" s="124">
        <v>0</v>
      </c>
      <c r="F30" s="124">
        <v>-205</v>
      </c>
      <c r="G30" s="124">
        <v>-260</v>
      </c>
      <c r="H30" s="118"/>
      <c r="I30" s="33">
        <v>28</v>
      </c>
      <c r="J30" s="124">
        <v>55</v>
      </c>
      <c r="K30" s="124">
        <v>0</v>
      </c>
      <c r="L30" s="124">
        <v>0</v>
      </c>
      <c r="M30" s="124">
        <v>0</v>
      </c>
      <c r="N30" s="124">
        <v>55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205</v>
      </c>
      <c r="AF30" s="124">
        <v>0</v>
      </c>
      <c r="AG30" s="124">
        <v>0</v>
      </c>
      <c r="AH30" s="124">
        <v>0</v>
      </c>
      <c r="AI30" s="124">
        <v>205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55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-55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205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-205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550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550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2050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2050</v>
      </c>
      <c r="DF30" s="123">
        <f t="shared" si="31"/>
        <v>260</v>
      </c>
      <c r="DG30" s="123">
        <f t="shared" si="32"/>
        <v>-55</v>
      </c>
      <c r="DH30" s="123">
        <f t="shared" si="33"/>
        <v>0</v>
      </c>
      <c r="DI30" s="123">
        <f t="shared" si="34"/>
        <v>0</v>
      </c>
      <c r="DJ30" s="123">
        <f t="shared" si="35"/>
        <v>-205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-10</v>
      </c>
      <c r="D31" s="124">
        <v>0</v>
      </c>
      <c r="E31" s="124">
        <v>0</v>
      </c>
      <c r="F31" s="124">
        <v>-254.828</v>
      </c>
      <c r="G31" s="124">
        <v>-264.82799999999997</v>
      </c>
      <c r="H31" s="118"/>
      <c r="I31" s="33">
        <v>29</v>
      </c>
      <c r="J31" s="124">
        <v>10</v>
      </c>
      <c r="K31" s="124">
        <v>0</v>
      </c>
      <c r="L31" s="124">
        <v>0</v>
      </c>
      <c r="M31" s="124">
        <v>0</v>
      </c>
      <c r="N31" s="124">
        <v>10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254.828</v>
      </c>
      <c r="AF31" s="124">
        <v>0</v>
      </c>
      <c r="AG31" s="124">
        <v>0</v>
      </c>
      <c r="AH31" s="124">
        <v>0</v>
      </c>
      <c r="AI31" s="124">
        <v>254.828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10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-10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254.828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-254.828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100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100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2548.2800000000002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2548.2800000000002</v>
      </c>
      <c r="DF31" s="123">
        <f t="shared" si="31"/>
        <v>264.82799999999997</v>
      </c>
      <c r="DG31" s="123">
        <f t="shared" si="32"/>
        <v>-10</v>
      </c>
      <c r="DH31" s="123">
        <f t="shared" si="33"/>
        <v>0</v>
      </c>
      <c r="DI31" s="123">
        <f t="shared" si="34"/>
        <v>0</v>
      </c>
      <c r="DJ31" s="123">
        <f t="shared" si="35"/>
        <v>-254.828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-250.19300000000001</v>
      </c>
      <c r="G32" s="124">
        <v>-250.19300000000001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250.19300000000001</v>
      </c>
      <c r="AF32" s="124">
        <v>0</v>
      </c>
      <c r="AG32" s="124">
        <v>0</v>
      </c>
      <c r="AH32" s="124">
        <v>0</v>
      </c>
      <c r="AI32" s="124">
        <v>250.19300000000001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250.19300000000001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-250.19300000000001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2501.9300000000003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2501.9300000000003</v>
      </c>
      <c r="DF32" s="123">
        <f t="shared" si="31"/>
        <v>250.19300000000001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-250.19300000000001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-255.79900000000001</v>
      </c>
      <c r="G33" s="124">
        <v>-255.79900000000001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255.79900000000001</v>
      </c>
      <c r="AF33" s="124">
        <v>0</v>
      </c>
      <c r="AG33" s="124">
        <v>0</v>
      </c>
      <c r="AH33" s="124">
        <v>0</v>
      </c>
      <c r="AI33" s="124">
        <v>255.79900000000001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255.79900000000001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-255.79900000000001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2557.9900000000002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2557.9900000000002</v>
      </c>
      <c r="DF33" s="123">
        <f t="shared" si="31"/>
        <v>255.79900000000001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-255.79900000000001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-238.28399999999999</v>
      </c>
      <c r="G34" s="124">
        <v>-238.28399999999999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238.28399999999999</v>
      </c>
      <c r="AF34" s="124">
        <v>0</v>
      </c>
      <c r="AG34" s="124">
        <v>0</v>
      </c>
      <c r="AH34" s="124">
        <v>0</v>
      </c>
      <c r="AI34" s="124">
        <v>238.28399999999999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238.28399999999999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-238.28399999999999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2382.84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2382.84</v>
      </c>
      <c r="DF34" s="123">
        <f t="shared" si="31"/>
        <v>238.28399999999999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-238.28399999999999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-232.03200000000001</v>
      </c>
      <c r="G35" s="124">
        <v>-232.03200000000001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232.03200000000001</v>
      </c>
      <c r="AF35" s="124">
        <v>0</v>
      </c>
      <c r="AG35" s="124">
        <v>0</v>
      </c>
      <c r="AH35" s="124">
        <v>0</v>
      </c>
      <c r="AI35" s="124">
        <v>232.03200000000001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232.03200000000001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-232.03200000000001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2320.3200000000002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2320.3200000000002</v>
      </c>
      <c r="DF35" s="123">
        <f t="shared" si="31"/>
        <v>232.03200000000001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-232.03200000000001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-218.94200000000001</v>
      </c>
      <c r="G36" s="124">
        <v>-218.94200000000001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218.94200000000001</v>
      </c>
      <c r="AF36" s="124">
        <v>0</v>
      </c>
      <c r="AG36" s="124">
        <v>0</v>
      </c>
      <c r="AH36" s="124">
        <v>0</v>
      </c>
      <c r="AI36" s="124">
        <v>218.94200000000001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218.94200000000001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-218.94200000000001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2189.42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2189.42</v>
      </c>
      <c r="DF36" s="123">
        <f t="shared" si="31"/>
        <v>218.94200000000001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-218.94200000000001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-225.71700000000001</v>
      </c>
      <c r="G37" s="124">
        <v>-225.71700000000001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225.71700000000001</v>
      </c>
      <c r="AF37" s="124">
        <v>0</v>
      </c>
      <c r="AG37" s="124">
        <v>0</v>
      </c>
      <c r="AH37" s="124">
        <v>0</v>
      </c>
      <c r="AI37" s="124">
        <v>225.71700000000001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225.71700000000001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-225.71700000000001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2257.17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2257.17</v>
      </c>
      <c r="DF37" s="123">
        <f t="shared" si="31"/>
        <v>225.71700000000001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-225.71700000000001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-216</v>
      </c>
      <c r="G38" s="124">
        <v>-216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216</v>
      </c>
      <c r="AF38" s="124">
        <v>0</v>
      </c>
      <c r="AG38" s="124">
        <v>0</v>
      </c>
      <c r="AH38" s="124">
        <v>0</v>
      </c>
      <c r="AI38" s="124">
        <v>216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216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-216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2160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2160</v>
      </c>
      <c r="DF38" s="123">
        <f t="shared" si="31"/>
        <v>216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-216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-173</v>
      </c>
      <c r="G39" s="124">
        <v>-173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173</v>
      </c>
      <c r="AF39" s="124">
        <v>0</v>
      </c>
      <c r="AG39" s="124">
        <v>0</v>
      </c>
      <c r="AH39" s="124">
        <v>0</v>
      </c>
      <c r="AI39" s="124">
        <v>173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173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-173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1730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1730</v>
      </c>
      <c r="DF39" s="123">
        <f t="shared" si="31"/>
        <v>173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-173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-170</v>
      </c>
      <c r="G40" s="124">
        <v>-170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170</v>
      </c>
      <c r="AF40" s="124">
        <v>0</v>
      </c>
      <c r="AG40" s="124">
        <v>0</v>
      </c>
      <c r="AH40" s="124">
        <v>0</v>
      </c>
      <c r="AI40" s="124">
        <v>170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170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-170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1700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1700</v>
      </c>
      <c r="DF40" s="123">
        <f t="shared" si="31"/>
        <v>170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-170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-158.607</v>
      </c>
      <c r="G41" s="124">
        <v>-158.607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158.607</v>
      </c>
      <c r="AF41" s="124">
        <v>0</v>
      </c>
      <c r="AG41" s="124">
        <v>0</v>
      </c>
      <c r="AH41" s="124">
        <v>0</v>
      </c>
      <c r="AI41" s="124">
        <v>158.607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158.607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-158.607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1586.07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1586.07</v>
      </c>
      <c r="DF41" s="123">
        <f t="shared" si="31"/>
        <v>158.607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-158.607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-145.08799999999999</v>
      </c>
      <c r="G42" s="124">
        <v>-145.08799999999999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145.08799999999999</v>
      </c>
      <c r="AF42" s="124">
        <v>0</v>
      </c>
      <c r="AG42" s="124">
        <v>0</v>
      </c>
      <c r="AH42" s="124">
        <v>0</v>
      </c>
      <c r="AI42" s="124">
        <v>145.08799999999999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145.08799999999999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-145.08799999999999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1450.8799999999999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1450.8799999999999</v>
      </c>
      <c r="DF42" s="123">
        <f t="shared" si="31"/>
        <v>145.08799999999999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-145.08799999999999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-137.75800000000001</v>
      </c>
      <c r="G43" s="124">
        <v>-137.75800000000001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137.75800000000001</v>
      </c>
      <c r="AF43" s="124">
        <v>0</v>
      </c>
      <c r="AG43" s="124">
        <v>0</v>
      </c>
      <c r="AH43" s="124">
        <v>0</v>
      </c>
      <c r="AI43" s="124">
        <v>137.75800000000001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137.75800000000001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-137.75800000000001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1377.5800000000002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1377.5800000000002</v>
      </c>
      <c r="DF43" s="123">
        <f t="shared" si="31"/>
        <v>137.75800000000001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-137.75800000000001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-144.02099999999999</v>
      </c>
      <c r="G44" s="124">
        <v>-144.02099999999999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144.02099999999999</v>
      </c>
      <c r="AF44" s="124">
        <v>0</v>
      </c>
      <c r="AG44" s="124">
        <v>0</v>
      </c>
      <c r="AH44" s="124">
        <v>0</v>
      </c>
      <c r="AI44" s="124">
        <v>144.02099999999999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144.02099999999999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-144.02099999999999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1440.2099999999998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1440.2099999999998</v>
      </c>
      <c r="DF44" s="123">
        <f t="shared" si="31"/>
        <v>144.02099999999999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-144.02099999999999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-139.345</v>
      </c>
      <c r="G45" s="124">
        <v>-139.345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139.345</v>
      </c>
      <c r="AF45" s="124">
        <v>0</v>
      </c>
      <c r="AG45" s="124">
        <v>0</v>
      </c>
      <c r="AH45" s="124">
        <v>0</v>
      </c>
      <c r="AI45" s="124">
        <v>139.345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139.345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-139.345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1393.45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1393.45</v>
      </c>
      <c r="DF45" s="123">
        <f t="shared" si="31"/>
        <v>139.345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-139.345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-122</v>
      </c>
      <c r="G46" s="124">
        <v>-122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122</v>
      </c>
      <c r="AF46" s="124">
        <v>0</v>
      </c>
      <c r="AG46" s="124">
        <v>0</v>
      </c>
      <c r="AH46" s="124">
        <v>0</v>
      </c>
      <c r="AI46" s="124">
        <v>122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122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-122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1220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1220</v>
      </c>
      <c r="DF46" s="123">
        <f t="shared" si="31"/>
        <v>122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-122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-10</v>
      </c>
      <c r="D47" s="124">
        <v>0</v>
      </c>
      <c r="E47" s="124">
        <v>0</v>
      </c>
      <c r="F47" s="124">
        <v>-80</v>
      </c>
      <c r="G47" s="124">
        <v>-90</v>
      </c>
      <c r="H47" s="118"/>
      <c r="I47" s="33">
        <v>45</v>
      </c>
      <c r="J47" s="124">
        <v>10</v>
      </c>
      <c r="K47" s="124">
        <v>0</v>
      </c>
      <c r="L47" s="124">
        <v>0</v>
      </c>
      <c r="M47" s="124">
        <v>0</v>
      </c>
      <c r="N47" s="124">
        <v>10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80</v>
      </c>
      <c r="AF47" s="124">
        <v>0</v>
      </c>
      <c r="AG47" s="124">
        <v>0</v>
      </c>
      <c r="AH47" s="124">
        <v>0</v>
      </c>
      <c r="AI47" s="124">
        <v>80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10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-10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80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-80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100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100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800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800</v>
      </c>
      <c r="DF47" s="123">
        <f t="shared" si="31"/>
        <v>90</v>
      </c>
      <c r="DG47" s="123">
        <f t="shared" si="32"/>
        <v>-10</v>
      </c>
      <c r="DH47" s="123">
        <f t="shared" si="33"/>
        <v>0</v>
      </c>
      <c r="DI47" s="123">
        <f t="shared" si="34"/>
        <v>0</v>
      </c>
      <c r="DJ47" s="123">
        <f t="shared" si="35"/>
        <v>-80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-20</v>
      </c>
      <c r="D48" s="124">
        <v>0</v>
      </c>
      <c r="E48" s="124">
        <v>0</v>
      </c>
      <c r="F48" s="124">
        <v>-52</v>
      </c>
      <c r="G48" s="124">
        <v>-72</v>
      </c>
      <c r="H48" s="118"/>
      <c r="I48" s="33">
        <v>46</v>
      </c>
      <c r="J48" s="124">
        <v>20</v>
      </c>
      <c r="K48" s="124">
        <v>0</v>
      </c>
      <c r="L48" s="124">
        <v>0</v>
      </c>
      <c r="M48" s="124">
        <v>0</v>
      </c>
      <c r="N48" s="124">
        <v>20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52</v>
      </c>
      <c r="AF48" s="124">
        <v>0</v>
      </c>
      <c r="AG48" s="124">
        <v>0</v>
      </c>
      <c r="AH48" s="124">
        <v>0</v>
      </c>
      <c r="AI48" s="124">
        <v>52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20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-20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52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-52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200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200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520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520</v>
      </c>
      <c r="DF48" s="123">
        <f t="shared" si="31"/>
        <v>72</v>
      </c>
      <c r="DG48" s="123">
        <f t="shared" si="32"/>
        <v>-20</v>
      </c>
      <c r="DH48" s="123">
        <f t="shared" si="33"/>
        <v>0</v>
      </c>
      <c r="DI48" s="123">
        <f t="shared" si="34"/>
        <v>0</v>
      </c>
      <c r="DJ48" s="123">
        <f t="shared" si="35"/>
        <v>-52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-20.745000000000001</v>
      </c>
      <c r="D49" s="124">
        <v>0</v>
      </c>
      <c r="E49" s="124">
        <v>0</v>
      </c>
      <c r="F49" s="124">
        <v>-28.254999999999999</v>
      </c>
      <c r="G49" s="124">
        <v>-49</v>
      </c>
      <c r="H49" s="118"/>
      <c r="I49" s="33">
        <v>47</v>
      </c>
      <c r="J49" s="124">
        <v>20.745000000000001</v>
      </c>
      <c r="K49" s="124">
        <v>0</v>
      </c>
      <c r="L49" s="124">
        <v>0</v>
      </c>
      <c r="M49" s="124">
        <v>0</v>
      </c>
      <c r="N49" s="124">
        <v>20.745000000000001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28.254999999999999</v>
      </c>
      <c r="AF49" s="124">
        <v>0</v>
      </c>
      <c r="AG49" s="124">
        <v>0</v>
      </c>
      <c r="AH49" s="124">
        <v>0</v>
      </c>
      <c r="AI49" s="124">
        <v>28.254999999999999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20.745000000000001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-20.745000000000001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28.254999999999999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-28.254999999999999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207.45000000000002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207.45000000000002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282.55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282.55</v>
      </c>
      <c r="DF49" s="123">
        <f t="shared" si="31"/>
        <v>49</v>
      </c>
      <c r="DG49" s="123">
        <f t="shared" si="32"/>
        <v>-20.745000000000001</v>
      </c>
      <c r="DH49" s="123">
        <f t="shared" si="33"/>
        <v>0</v>
      </c>
      <c r="DI49" s="123">
        <f t="shared" si="34"/>
        <v>0</v>
      </c>
      <c r="DJ49" s="123">
        <f t="shared" si="35"/>
        <v>-28.254999999999999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-9.7370000000000001</v>
      </c>
      <c r="D50" s="124">
        <v>0</v>
      </c>
      <c r="E50" s="124">
        <v>0</v>
      </c>
      <c r="F50" s="124">
        <v>-13.263</v>
      </c>
      <c r="G50" s="124">
        <v>-23</v>
      </c>
      <c r="H50" s="118"/>
      <c r="I50" s="33">
        <v>48</v>
      </c>
      <c r="J50" s="124">
        <v>9.7370000000000001</v>
      </c>
      <c r="K50" s="124">
        <v>0</v>
      </c>
      <c r="L50" s="124">
        <v>0</v>
      </c>
      <c r="M50" s="124">
        <v>0</v>
      </c>
      <c r="N50" s="124">
        <v>9.7370000000000001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13.263</v>
      </c>
      <c r="AF50" s="124">
        <v>0</v>
      </c>
      <c r="AG50" s="124">
        <v>0</v>
      </c>
      <c r="AH50" s="124">
        <v>0</v>
      </c>
      <c r="AI50" s="124">
        <v>13.263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9.7370000000000001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-9.7370000000000001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13.263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-13.263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97.37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97.37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132.63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132.63</v>
      </c>
      <c r="DF50" s="123">
        <f t="shared" si="31"/>
        <v>23</v>
      </c>
      <c r="DG50" s="123">
        <f t="shared" si="32"/>
        <v>-9.7370000000000001</v>
      </c>
      <c r="DH50" s="123">
        <f t="shared" si="33"/>
        <v>0</v>
      </c>
      <c r="DI50" s="123">
        <f t="shared" si="34"/>
        <v>0</v>
      </c>
      <c r="DJ50" s="123">
        <f t="shared" si="35"/>
        <v>-13.263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-1.27</v>
      </c>
      <c r="D67" s="124">
        <v>0</v>
      </c>
      <c r="E67" s="124">
        <v>0</v>
      </c>
      <c r="F67" s="124">
        <v>-1.73</v>
      </c>
      <c r="G67" s="124">
        <v>-3</v>
      </c>
      <c r="H67" s="118"/>
      <c r="I67" s="33">
        <v>65</v>
      </c>
      <c r="J67" s="124">
        <v>1.27</v>
      </c>
      <c r="K67" s="124">
        <v>0</v>
      </c>
      <c r="L67" s="124">
        <v>0</v>
      </c>
      <c r="M67" s="124">
        <v>0</v>
      </c>
      <c r="N67" s="124">
        <v>1.27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1.73</v>
      </c>
      <c r="AF67" s="124">
        <v>0</v>
      </c>
      <c r="AG67" s="124">
        <v>0</v>
      </c>
      <c r="AH67" s="124">
        <v>0</v>
      </c>
      <c r="AI67" s="124">
        <v>1.73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1.27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-1.27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1.73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-1.73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12.7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12.7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17.3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17.3</v>
      </c>
      <c r="DF67" s="123">
        <f t="shared" si="31"/>
        <v>3</v>
      </c>
      <c r="DG67" s="123">
        <f t="shared" si="32"/>
        <v>-1.27</v>
      </c>
      <c r="DH67" s="123">
        <f t="shared" si="33"/>
        <v>0</v>
      </c>
      <c r="DI67" s="123">
        <f t="shared" si="34"/>
        <v>0</v>
      </c>
      <c r="DJ67" s="123">
        <f t="shared" si="35"/>
        <v>-1.73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-6.35</v>
      </c>
      <c r="D68" s="124">
        <v>0</v>
      </c>
      <c r="E68" s="124">
        <v>0</v>
      </c>
      <c r="F68" s="124">
        <v>-8.65</v>
      </c>
      <c r="G68" s="124">
        <v>-15</v>
      </c>
      <c r="H68" s="118"/>
      <c r="I68" s="33">
        <v>66</v>
      </c>
      <c r="J68" s="124">
        <v>6.35</v>
      </c>
      <c r="K68" s="124">
        <v>0</v>
      </c>
      <c r="L68" s="124">
        <v>0</v>
      </c>
      <c r="M68" s="124">
        <v>0</v>
      </c>
      <c r="N68" s="124">
        <v>6.35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8.65</v>
      </c>
      <c r="AF68" s="124">
        <v>0</v>
      </c>
      <c r="AG68" s="124">
        <v>0</v>
      </c>
      <c r="AH68" s="124">
        <v>0</v>
      </c>
      <c r="AI68" s="124">
        <v>8.65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6.35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-6.35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8.65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-8.65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63.5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63.5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86.5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86.5</v>
      </c>
      <c r="DF68" s="123">
        <f t="shared" ref="DF68:DF99" si="59">AR68+AU68+BB68+BI68+BP68</f>
        <v>15</v>
      </c>
      <c r="DG68" s="123">
        <f t="shared" ref="DG68:DG99" si="60">AY68+AN68+BC68+BJ68+BQ68</f>
        <v>-6.35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-8.65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-11.853999999999999</v>
      </c>
      <c r="D69" s="124">
        <v>0</v>
      </c>
      <c r="E69" s="124">
        <v>0</v>
      </c>
      <c r="F69" s="124">
        <v>-16.146000000000001</v>
      </c>
      <c r="G69" s="124">
        <v>-28</v>
      </c>
      <c r="H69" s="118"/>
      <c r="I69" s="33">
        <v>67</v>
      </c>
      <c r="J69" s="124">
        <v>11.853999999999999</v>
      </c>
      <c r="K69" s="124">
        <v>0</v>
      </c>
      <c r="L69" s="124">
        <v>0</v>
      </c>
      <c r="M69" s="124">
        <v>0</v>
      </c>
      <c r="N69" s="124">
        <v>11.853999999999999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16.146000000000001</v>
      </c>
      <c r="AF69" s="124">
        <v>0</v>
      </c>
      <c r="AG69" s="124">
        <v>0</v>
      </c>
      <c r="AH69" s="124">
        <v>0</v>
      </c>
      <c r="AI69" s="124">
        <v>16.146000000000001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11.853999999999999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-11.853999999999999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16.146000000000001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-16.146000000000001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118.53999999999999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118.53999999999999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161.46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161.46</v>
      </c>
      <c r="DF69" s="123">
        <f t="shared" si="59"/>
        <v>28</v>
      </c>
      <c r="DG69" s="123">
        <f t="shared" si="60"/>
        <v>-11.853999999999999</v>
      </c>
      <c r="DH69" s="123">
        <f t="shared" si="61"/>
        <v>0</v>
      </c>
      <c r="DI69" s="123">
        <f t="shared" si="62"/>
        <v>0</v>
      </c>
      <c r="DJ69" s="123">
        <f t="shared" si="63"/>
        <v>-16.146000000000001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-27.094999999999999</v>
      </c>
      <c r="D70" s="124">
        <v>0</v>
      </c>
      <c r="E70" s="124">
        <v>0</v>
      </c>
      <c r="F70" s="124">
        <v>-36.905000000000001</v>
      </c>
      <c r="G70" s="124">
        <v>-64</v>
      </c>
      <c r="H70" s="118"/>
      <c r="I70" s="33">
        <v>68</v>
      </c>
      <c r="J70" s="124">
        <v>27.094999999999999</v>
      </c>
      <c r="K70" s="124">
        <v>0</v>
      </c>
      <c r="L70" s="124">
        <v>0</v>
      </c>
      <c r="M70" s="124">
        <v>0</v>
      </c>
      <c r="N70" s="124">
        <v>27.094999999999999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36.905000000000001</v>
      </c>
      <c r="AF70" s="124">
        <v>0</v>
      </c>
      <c r="AG70" s="124">
        <v>0</v>
      </c>
      <c r="AH70" s="124">
        <v>0</v>
      </c>
      <c r="AI70" s="124">
        <v>36.905000000000001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27.094999999999999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-27.094999999999999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36.905000000000001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-36.905000000000001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270.95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270.95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369.05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369.05</v>
      </c>
      <c r="DF70" s="123">
        <f t="shared" si="59"/>
        <v>64</v>
      </c>
      <c r="DG70" s="123">
        <f t="shared" si="60"/>
        <v>-27.094999999999999</v>
      </c>
      <c r="DH70" s="123">
        <f t="shared" si="61"/>
        <v>0</v>
      </c>
      <c r="DI70" s="123">
        <f t="shared" si="62"/>
        <v>0</v>
      </c>
      <c r="DJ70" s="123">
        <f t="shared" si="63"/>
        <v>-36.905000000000001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-10</v>
      </c>
      <c r="D71" s="124">
        <v>0</v>
      </c>
      <c r="E71" s="124">
        <v>0</v>
      </c>
      <c r="F71" s="124">
        <v>-89</v>
      </c>
      <c r="G71" s="124">
        <v>-99</v>
      </c>
      <c r="H71" s="118"/>
      <c r="I71" s="33">
        <v>69</v>
      </c>
      <c r="J71" s="124">
        <v>10</v>
      </c>
      <c r="K71" s="124">
        <v>0</v>
      </c>
      <c r="L71" s="124">
        <v>0</v>
      </c>
      <c r="M71" s="124">
        <v>0</v>
      </c>
      <c r="N71" s="124">
        <v>10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89</v>
      </c>
      <c r="AF71" s="124">
        <v>0</v>
      </c>
      <c r="AG71" s="124">
        <v>0</v>
      </c>
      <c r="AH71" s="124">
        <v>0</v>
      </c>
      <c r="AI71" s="124">
        <v>89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10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-10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89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-89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100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100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890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890</v>
      </c>
      <c r="DF71" s="123">
        <f t="shared" si="59"/>
        <v>99</v>
      </c>
      <c r="DG71" s="123">
        <f t="shared" si="60"/>
        <v>-10</v>
      </c>
      <c r="DH71" s="123">
        <f t="shared" si="61"/>
        <v>0</v>
      </c>
      <c r="DI71" s="123">
        <f t="shared" si="62"/>
        <v>0</v>
      </c>
      <c r="DJ71" s="123">
        <f t="shared" si="63"/>
        <v>-89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-149</v>
      </c>
      <c r="G72" s="124">
        <v>-149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149</v>
      </c>
      <c r="AF72" s="124">
        <v>0</v>
      </c>
      <c r="AG72" s="124">
        <v>0</v>
      </c>
      <c r="AH72" s="124">
        <v>0</v>
      </c>
      <c r="AI72" s="124">
        <v>149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149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-149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1490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1490</v>
      </c>
      <c r="DF72" s="123">
        <f t="shared" si="59"/>
        <v>149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-149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-179</v>
      </c>
      <c r="G73" s="124">
        <v>-179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179</v>
      </c>
      <c r="AF73" s="124">
        <v>0</v>
      </c>
      <c r="AG73" s="124">
        <v>0</v>
      </c>
      <c r="AH73" s="124">
        <v>0</v>
      </c>
      <c r="AI73" s="124">
        <v>179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179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-179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1790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1790</v>
      </c>
      <c r="DF73" s="123">
        <f t="shared" si="59"/>
        <v>179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-179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-155</v>
      </c>
      <c r="G74" s="124">
        <v>-155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155</v>
      </c>
      <c r="AF74" s="124">
        <v>0</v>
      </c>
      <c r="AG74" s="124">
        <v>0</v>
      </c>
      <c r="AH74" s="124">
        <v>0</v>
      </c>
      <c r="AI74" s="124">
        <v>155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155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-155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1550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1550</v>
      </c>
      <c r="DF74" s="123">
        <f t="shared" si="59"/>
        <v>155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-155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-1.27</v>
      </c>
      <c r="D75" s="124">
        <v>0</v>
      </c>
      <c r="E75" s="124">
        <v>0</v>
      </c>
      <c r="F75" s="124">
        <v>-1.73</v>
      </c>
      <c r="G75" s="124">
        <v>-3</v>
      </c>
      <c r="H75" s="118"/>
      <c r="I75" s="33">
        <v>73</v>
      </c>
      <c r="J75" s="124">
        <v>1.27</v>
      </c>
      <c r="K75" s="124">
        <v>0</v>
      </c>
      <c r="L75" s="124">
        <v>0</v>
      </c>
      <c r="M75" s="124">
        <v>0</v>
      </c>
      <c r="N75" s="124">
        <v>1.27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1.73</v>
      </c>
      <c r="AF75" s="124">
        <v>0</v>
      </c>
      <c r="AG75" s="124">
        <v>0</v>
      </c>
      <c r="AH75" s="124">
        <v>0</v>
      </c>
      <c r="AI75" s="124">
        <v>1.73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1.27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-1.27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1.73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-1.73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12.7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12.7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17.3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17.3</v>
      </c>
      <c r="DF75" s="123">
        <f t="shared" si="59"/>
        <v>3</v>
      </c>
      <c r="DG75" s="123">
        <f t="shared" si="60"/>
        <v>-1.27</v>
      </c>
      <c r="DH75" s="123">
        <f t="shared" si="61"/>
        <v>0</v>
      </c>
      <c r="DI75" s="123">
        <f t="shared" si="62"/>
        <v>0</v>
      </c>
      <c r="DJ75" s="123">
        <f t="shared" si="63"/>
        <v>-1.73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-1.27</v>
      </c>
      <c r="D76" s="124">
        <v>0</v>
      </c>
      <c r="E76" s="124">
        <v>0</v>
      </c>
      <c r="F76" s="124">
        <v>-1.73</v>
      </c>
      <c r="G76" s="124">
        <v>-3</v>
      </c>
      <c r="H76" s="118"/>
      <c r="I76" s="33">
        <v>74</v>
      </c>
      <c r="J76" s="124">
        <v>1.27</v>
      </c>
      <c r="K76" s="124">
        <v>0</v>
      </c>
      <c r="L76" s="124">
        <v>0</v>
      </c>
      <c r="M76" s="124">
        <v>0</v>
      </c>
      <c r="N76" s="124">
        <v>1.27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1.73</v>
      </c>
      <c r="AF76" s="124">
        <v>0</v>
      </c>
      <c r="AG76" s="124">
        <v>0</v>
      </c>
      <c r="AH76" s="124">
        <v>0</v>
      </c>
      <c r="AI76" s="124">
        <v>1.73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1.27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-1.27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1.73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-1.73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12.7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12.7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17.3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17.3</v>
      </c>
      <c r="DF76" s="123">
        <f t="shared" si="59"/>
        <v>3</v>
      </c>
      <c r="DG76" s="123">
        <f t="shared" si="60"/>
        <v>-1.27</v>
      </c>
      <c r="DH76" s="123">
        <f t="shared" si="61"/>
        <v>0</v>
      </c>
      <c r="DI76" s="123">
        <f t="shared" si="62"/>
        <v>0</v>
      </c>
      <c r="DJ76" s="123">
        <f t="shared" si="63"/>
        <v>-1.73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-1.27</v>
      </c>
      <c r="D78" s="124">
        <v>0</v>
      </c>
      <c r="E78" s="124">
        <v>0</v>
      </c>
      <c r="F78" s="124">
        <v>-1.73</v>
      </c>
      <c r="G78" s="124">
        <v>-3</v>
      </c>
      <c r="H78" s="118"/>
      <c r="I78" s="33">
        <v>76</v>
      </c>
      <c r="J78" s="124">
        <v>1.27</v>
      </c>
      <c r="K78" s="124">
        <v>0</v>
      </c>
      <c r="L78" s="124">
        <v>0</v>
      </c>
      <c r="M78" s="124">
        <v>0</v>
      </c>
      <c r="N78" s="124">
        <v>1.27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1.73</v>
      </c>
      <c r="AF78" s="124">
        <v>0</v>
      </c>
      <c r="AG78" s="124">
        <v>0</v>
      </c>
      <c r="AH78" s="124">
        <v>0</v>
      </c>
      <c r="AI78" s="124">
        <v>1.73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1.27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-1.27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1.73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-1.73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12.7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12.7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17.3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17.3</v>
      </c>
      <c r="DF78" s="123">
        <f t="shared" si="59"/>
        <v>3</v>
      </c>
      <c r="DG78" s="123">
        <f t="shared" si="60"/>
        <v>-1.27</v>
      </c>
      <c r="DH78" s="123">
        <f t="shared" si="61"/>
        <v>0</v>
      </c>
      <c r="DI78" s="123">
        <f t="shared" si="62"/>
        <v>0</v>
      </c>
      <c r="DJ78" s="123">
        <f t="shared" si="63"/>
        <v>-1.73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-9.7370000000000001</v>
      </c>
      <c r="D80" s="124">
        <v>0</v>
      </c>
      <c r="E80" s="124">
        <v>0</v>
      </c>
      <c r="F80" s="124">
        <v>-13.263</v>
      </c>
      <c r="G80" s="124">
        <v>-23</v>
      </c>
      <c r="H80" s="118"/>
      <c r="I80" s="33">
        <v>78</v>
      </c>
      <c r="J80" s="124">
        <v>9.7370000000000001</v>
      </c>
      <c r="K80" s="124">
        <v>0</v>
      </c>
      <c r="L80" s="124">
        <v>0</v>
      </c>
      <c r="M80" s="124">
        <v>0</v>
      </c>
      <c r="N80" s="124">
        <v>9.7370000000000001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13.263</v>
      </c>
      <c r="AF80" s="124">
        <v>0</v>
      </c>
      <c r="AG80" s="124">
        <v>0</v>
      </c>
      <c r="AH80" s="124">
        <v>0</v>
      </c>
      <c r="AI80" s="124">
        <v>13.263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9.7370000000000001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-9.7370000000000001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13.263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-13.263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97.37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97.37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132.63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132.63</v>
      </c>
      <c r="DF80" s="123">
        <f t="shared" si="59"/>
        <v>23</v>
      </c>
      <c r="DG80" s="123">
        <f t="shared" si="60"/>
        <v>-9.7370000000000001</v>
      </c>
      <c r="DH80" s="123">
        <f t="shared" si="61"/>
        <v>0</v>
      </c>
      <c r="DI80" s="123">
        <f t="shared" si="62"/>
        <v>0</v>
      </c>
      <c r="DJ80" s="123">
        <f t="shared" si="63"/>
        <v>-13.263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-22.861999999999998</v>
      </c>
      <c r="D81" s="124">
        <v>0</v>
      </c>
      <c r="E81" s="124">
        <v>0</v>
      </c>
      <c r="F81" s="124">
        <v>-31.138000000000002</v>
      </c>
      <c r="G81" s="124">
        <v>-54</v>
      </c>
      <c r="H81" s="118"/>
      <c r="I81" s="33">
        <v>79</v>
      </c>
      <c r="J81" s="124">
        <v>22.861999999999998</v>
      </c>
      <c r="K81" s="124">
        <v>0</v>
      </c>
      <c r="L81" s="124">
        <v>0</v>
      </c>
      <c r="M81" s="124">
        <v>0</v>
      </c>
      <c r="N81" s="124">
        <v>22.861999999999998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31.138000000000002</v>
      </c>
      <c r="AF81" s="124">
        <v>0</v>
      </c>
      <c r="AG81" s="124">
        <v>0</v>
      </c>
      <c r="AH81" s="124">
        <v>0</v>
      </c>
      <c r="AI81" s="124">
        <v>31.138000000000002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22.861999999999998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-22.861999999999998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31.138000000000002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-31.138000000000002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228.61999999999998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228.61999999999998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311.38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311.38</v>
      </c>
      <c r="DF81" s="123">
        <f t="shared" si="59"/>
        <v>54</v>
      </c>
      <c r="DG81" s="123">
        <f t="shared" si="60"/>
        <v>-22.861999999999998</v>
      </c>
      <c r="DH81" s="123">
        <f t="shared" si="61"/>
        <v>0</v>
      </c>
      <c r="DI81" s="123">
        <f t="shared" si="62"/>
        <v>0</v>
      </c>
      <c r="DJ81" s="123">
        <f t="shared" si="63"/>
        <v>-31.138000000000002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-23.285</v>
      </c>
      <c r="D82" s="124">
        <v>0</v>
      </c>
      <c r="E82" s="124">
        <v>0</v>
      </c>
      <c r="F82" s="124">
        <v>-31.715</v>
      </c>
      <c r="G82" s="124">
        <v>-55</v>
      </c>
      <c r="H82" s="118"/>
      <c r="I82" s="33">
        <v>80</v>
      </c>
      <c r="J82" s="124">
        <v>23.285</v>
      </c>
      <c r="K82" s="124">
        <v>0</v>
      </c>
      <c r="L82" s="124">
        <v>0</v>
      </c>
      <c r="M82" s="124">
        <v>0</v>
      </c>
      <c r="N82" s="124">
        <v>23.285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31.715</v>
      </c>
      <c r="AF82" s="124">
        <v>0</v>
      </c>
      <c r="AG82" s="124">
        <v>0</v>
      </c>
      <c r="AH82" s="124">
        <v>0</v>
      </c>
      <c r="AI82" s="124">
        <v>31.715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23.285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-23.285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31.715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-31.715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232.85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232.85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317.14999999999998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317.14999999999998</v>
      </c>
      <c r="DF82" s="123">
        <f t="shared" si="59"/>
        <v>55</v>
      </c>
      <c r="DG82" s="123">
        <f t="shared" si="60"/>
        <v>-23.285</v>
      </c>
      <c r="DH82" s="123">
        <f t="shared" si="61"/>
        <v>0</v>
      </c>
      <c r="DI82" s="123">
        <f t="shared" si="62"/>
        <v>0</v>
      </c>
      <c r="DJ82" s="123">
        <f t="shared" si="63"/>
        <v>-31.715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-31.751999999999999</v>
      </c>
      <c r="D83" s="124">
        <v>0</v>
      </c>
      <c r="E83" s="124">
        <v>0</v>
      </c>
      <c r="F83" s="124">
        <v>-43.247999999999998</v>
      </c>
      <c r="G83" s="124">
        <v>-75</v>
      </c>
      <c r="H83" s="118"/>
      <c r="I83" s="33">
        <v>81</v>
      </c>
      <c r="J83" s="124">
        <v>31.751999999999999</v>
      </c>
      <c r="K83" s="124">
        <v>0</v>
      </c>
      <c r="L83" s="124">
        <v>0</v>
      </c>
      <c r="M83" s="124">
        <v>0</v>
      </c>
      <c r="N83" s="124">
        <v>31.751999999999999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43.247999999999998</v>
      </c>
      <c r="AF83" s="124">
        <v>0</v>
      </c>
      <c r="AG83" s="124">
        <v>0</v>
      </c>
      <c r="AH83" s="124">
        <v>0</v>
      </c>
      <c r="AI83" s="124">
        <v>43.247999999999998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31.751999999999999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-31.751999999999999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43.247999999999998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-43.247999999999998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317.52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317.52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432.47999999999996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432.47999999999996</v>
      </c>
      <c r="DF83" s="123">
        <f t="shared" si="59"/>
        <v>75</v>
      </c>
      <c r="DG83" s="123">
        <f t="shared" si="60"/>
        <v>-31.751999999999999</v>
      </c>
      <c r="DH83" s="123">
        <f t="shared" si="61"/>
        <v>0</v>
      </c>
      <c r="DI83" s="123">
        <f t="shared" si="62"/>
        <v>0</v>
      </c>
      <c r="DJ83" s="123">
        <f t="shared" si="63"/>
        <v>-43.247999999999998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-33.869</v>
      </c>
      <c r="D84" s="124">
        <v>0</v>
      </c>
      <c r="E84" s="124">
        <v>0</v>
      </c>
      <c r="F84" s="124">
        <v>-46.131</v>
      </c>
      <c r="G84" s="124">
        <v>-80</v>
      </c>
      <c r="H84" s="118"/>
      <c r="I84" s="33">
        <v>82</v>
      </c>
      <c r="J84" s="124">
        <v>33.869</v>
      </c>
      <c r="K84" s="124">
        <v>0</v>
      </c>
      <c r="L84" s="124">
        <v>0</v>
      </c>
      <c r="M84" s="124">
        <v>0</v>
      </c>
      <c r="N84" s="124">
        <v>33.869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46.131</v>
      </c>
      <c r="AF84" s="124">
        <v>0</v>
      </c>
      <c r="AG84" s="124">
        <v>0</v>
      </c>
      <c r="AH84" s="124">
        <v>0</v>
      </c>
      <c r="AI84" s="124">
        <v>46.131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33.869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-33.869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46.131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-46.131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338.69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338.69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461.31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461.31</v>
      </c>
      <c r="DF84" s="123">
        <f t="shared" si="59"/>
        <v>80</v>
      </c>
      <c r="DG84" s="123">
        <f t="shared" si="60"/>
        <v>-33.869</v>
      </c>
      <c r="DH84" s="123">
        <f t="shared" si="61"/>
        <v>0</v>
      </c>
      <c r="DI84" s="123">
        <f t="shared" si="62"/>
        <v>0</v>
      </c>
      <c r="DJ84" s="123">
        <f t="shared" si="63"/>
        <v>-46.131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-33.021999999999998</v>
      </c>
      <c r="D85" s="124">
        <v>0</v>
      </c>
      <c r="E85" s="124">
        <v>0</v>
      </c>
      <c r="F85" s="124">
        <v>-44.978000000000002</v>
      </c>
      <c r="G85" s="124">
        <v>-78</v>
      </c>
      <c r="H85" s="118"/>
      <c r="I85" s="33">
        <v>83</v>
      </c>
      <c r="J85" s="124">
        <v>33.021999999999998</v>
      </c>
      <c r="K85" s="124">
        <v>0</v>
      </c>
      <c r="L85" s="124">
        <v>0</v>
      </c>
      <c r="M85" s="124">
        <v>0</v>
      </c>
      <c r="N85" s="124">
        <v>33.021999999999998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44.978000000000002</v>
      </c>
      <c r="AF85" s="124">
        <v>0</v>
      </c>
      <c r="AG85" s="124">
        <v>0</v>
      </c>
      <c r="AH85" s="124">
        <v>0</v>
      </c>
      <c r="AI85" s="124">
        <v>44.978000000000002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33.021999999999998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-33.021999999999998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44.978000000000002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-44.978000000000002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330.21999999999997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330.21999999999997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449.78000000000003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449.78000000000003</v>
      </c>
      <c r="DF85" s="123">
        <f t="shared" si="59"/>
        <v>78</v>
      </c>
      <c r="DG85" s="123">
        <f t="shared" si="60"/>
        <v>-33.021999999999998</v>
      </c>
      <c r="DH85" s="123">
        <f t="shared" si="61"/>
        <v>0</v>
      </c>
      <c r="DI85" s="123">
        <f t="shared" si="62"/>
        <v>0</v>
      </c>
      <c r="DJ85" s="123">
        <f t="shared" si="63"/>
        <v>-44.978000000000002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-24.978000000000002</v>
      </c>
      <c r="D86" s="124">
        <v>0</v>
      </c>
      <c r="E86" s="124">
        <v>0</v>
      </c>
      <c r="F86" s="124">
        <v>-34.021999999999998</v>
      </c>
      <c r="G86" s="124">
        <v>-59</v>
      </c>
      <c r="H86" s="118"/>
      <c r="I86" s="33">
        <v>84</v>
      </c>
      <c r="J86" s="124">
        <v>24.978000000000002</v>
      </c>
      <c r="K86" s="124">
        <v>0</v>
      </c>
      <c r="L86" s="124">
        <v>0</v>
      </c>
      <c r="M86" s="124">
        <v>0</v>
      </c>
      <c r="N86" s="124">
        <v>24.978000000000002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34.021999999999998</v>
      </c>
      <c r="AF86" s="124">
        <v>0</v>
      </c>
      <c r="AG86" s="124">
        <v>0</v>
      </c>
      <c r="AH86" s="124">
        <v>0</v>
      </c>
      <c r="AI86" s="124">
        <v>34.021999999999998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24.978000000000002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-24.978000000000002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34.021999999999998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-34.021999999999998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249.78000000000003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249.78000000000003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340.21999999999997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340.21999999999997</v>
      </c>
      <c r="DF86" s="123">
        <f t="shared" si="59"/>
        <v>59</v>
      </c>
      <c r="DG86" s="123">
        <f t="shared" si="60"/>
        <v>-24.978000000000002</v>
      </c>
      <c r="DH86" s="123">
        <f t="shared" si="61"/>
        <v>0</v>
      </c>
      <c r="DI86" s="123">
        <f t="shared" si="62"/>
        <v>0</v>
      </c>
      <c r="DJ86" s="123">
        <f t="shared" si="63"/>
        <v>-34.021999999999998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-13.548</v>
      </c>
      <c r="D87" s="124">
        <v>0</v>
      </c>
      <c r="E87" s="124">
        <v>0</v>
      </c>
      <c r="F87" s="124">
        <v>-18.452000000000002</v>
      </c>
      <c r="G87" s="124">
        <v>-32</v>
      </c>
      <c r="H87" s="118"/>
      <c r="I87" s="33">
        <v>85</v>
      </c>
      <c r="J87" s="124">
        <v>13.548</v>
      </c>
      <c r="K87" s="124">
        <v>0</v>
      </c>
      <c r="L87" s="124">
        <v>0</v>
      </c>
      <c r="M87" s="124">
        <v>0</v>
      </c>
      <c r="N87" s="124">
        <v>13.548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18.452000000000002</v>
      </c>
      <c r="AF87" s="124">
        <v>0</v>
      </c>
      <c r="AG87" s="124">
        <v>0</v>
      </c>
      <c r="AH87" s="124">
        <v>0</v>
      </c>
      <c r="AI87" s="124">
        <v>18.452000000000002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13.548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-13.548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18.452000000000002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-18.452000000000002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135.47999999999999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135.47999999999999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184.52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184.52</v>
      </c>
      <c r="DF87" s="123">
        <f t="shared" si="59"/>
        <v>32</v>
      </c>
      <c r="DG87" s="123">
        <f t="shared" si="60"/>
        <v>-13.548</v>
      </c>
      <c r="DH87" s="123">
        <f t="shared" si="61"/>
        <v>0</v>
      </c>
      <c r="DI87" s="123">
        <f t="shared" si="62"/>
        <v>0</v>
      </c>
      <c r="DJ87" s="123">
        <f t="shared" si="63"/>
        <v>-18.452000000000002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-2.964</v>
      </c>
      <c r="D88" s="124">
        <v>0</v>
      </c>
      <c r="E88" s="124">
        <v>0</v>
      </c>
      <c r="F88" s="124">
        <v>-4.0359999999999996</v>
      </c>
      <c r="G88" s="124">
        <v>-7</v>
      </c>
      <c r="H88" s="118"/>
      <c r="I88" s="33">
        <v>86</v>
      </c>
      <c r="J88" s="124">
        <v>2.964</v>
      </c>
      <c r="K88" s="124">
        <v>0</v>
      </c>
      <c r="L88" s="124">
        <v>0</v>
      </c>
      <c r="M88" s="124">
        <v>0</v>
      </c>
      <c r="N88" s="124">
        <v>2.964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4.0359999999999996</v>
      </c>
      <c r="AF88" s="124">
        <v>0</v>
      </c>
      <c r="AG88" s="124">
        <v>0</v>
      </c>
      <c r="AH88" s="124">
        <v>0</v>
      </c>
      <c r="AI88" s="124">
        <v>4.0359999999999996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2.964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-2.964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4.0359999999999996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-4.0359999999999996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29.64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29.64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40.36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40.36</v>
      </c>
      <c r="DF88" s="123">
        <f t="shared" si="59"/>
        <v>7</v>
      </c>
      <c r="DG88" s="123">
        <f t="shared" si="60"/>
        <v>-2.964</v>
      </c>
      <c r="DH88" s="123">
        <f t="shared" si="61"/>
        <v>0</v>
      </c>
      <c r="DI88" s="123">
        <f t="shared" si="62"/>
        <v>0</v>
      </c>
      <c r="DJ88" s="123">
        <f t="shared" si="63"/>
        <v>-4.0359999999999996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0.13044075000000005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-0.13044075000000005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1.1764627499999998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-1.1764627499999998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0.13044074999999994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0.13044074999999994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1.1764627500000002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1.1764627500000002</v>
      </c>
      <c r="DE99" s="128"/>
      <c r="DF99" s="123">
        <f t="shared" si="59"/>
        <v>1.3069034999999998</v>
      </c>
      <c r="DG99" s="123">
        <f t="shared" si="60"/>
        <v>-0.13044075000000005</v>
      </c>
      <c r="DH99" s="123">
        <f t="shared" si="61"/>
        <v>0</v>
      </c>
      <c r="DI99" s="123">
        <f t="shared" si="62"/>
        <v>0</v>
      </c>
      <c r="DJ99" s="123">
        <f t="shared" si="63"/>
        <v>-1.1764627499999998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44902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44902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0.28999999999999998</v>
      </c>
      <c r="N3" s="113">
        <v>0</v>
      </c>
      <c r="O3" s="95">
        <v>-162</v>
      </c>
      <c r="P3" s="95">
        <v>-200</v>
      </c>
      <c r="Q3" s="95">
        <v>0</v>
      </c>
      <c r="R3" s="95">
        <v>0</v>
      </c>
      <c r="S3" s="114">
        <v>0</v>
      </c>
      <c r="U3" s="115">
        <v>-362</v>
      </c>
      <c r="V3" s="116">
        <v>0.28999999999999998</v>
      </c>
      <c r="W3">
        <v>0</v>
      </c>
      <c r="X3">
        <v>-162</v>
      </c>
      <c r="Y3">
        <v>0.28999999999999998</v>
      </c>
      <c r="Z3">
        <v>-200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-177</v>
      </c>
      <c r="P4" s="88">
        <v>-206</v>
      </c>
      <c r="Q4" s="88">
        <v>0</v>
      </c>
      <c r="R4" s="88">
        <v>0</v>
      </c>
      <c r="S4" s="116">
        <v>0</v>
      </c>
      <c r="U4" s="115">
        <v>-383</v>
      </c>
      <c r="V4" s="116">
        <v>0</v>
      </c>
      <c r="W4">
        <v>0</v>
      </c>
      <c r="X4">
        <v>-177</v>
      </c>
      <c r="Y4">
        <v>0</v>
      </c>
      <c r="Z4">
        <v>-206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1.45</v>
      </c>
      <c r="N5" s="115">
        <v>0</v>
      </c>
      <c r="O5" s="88">
        <v>-182</v>
      </c>
      <c r="P5" s="88">
        <v>-206</v>
      </c>
      <c r="Q5" s="88">
        <v>0</v>
      </c>
      <c r="R5" s="88">
        <v>0</v>
      </c>
      <c r="S5" s="116">
        <v>0</v>
      </c>
      <c r="U5" s="115">
        <v>-388</v>
      </c>
      <c r="V5" s="116">
        <v>1.45</v>
      </c>
      <c r="W5">
        <v>0</v>
      </c>
      <c r="X5">
        <v>-182</v>
      </c>
      <c r="Y5">
        <v>1.45</v>
      </c>
      <c r="Z5">
        <v>-206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-192</v>
      </c>
      <c r="P6" s="88">
        <v>-217</v>
      </c>
      <c r="Q6" s="88">
        <v>0</v>
      </c>
      <c r="R6" s="88">
        <v>0</v>
      </c>
      <c r="S6" s="116">
        <v>0</v>
      </c>
      <c r="U6" s="115">
        <v>-409</v>
      </c>
      <c r="V6" s="116">
        <v>0</v>
      </c>
      <c r="W6">
        <v>0</v>
      </c>
      <c r="X6">
        <v>-192</v>
      </c>
      <c r="Y6">
        <v>0</v>
      </c>
      <c r="Z6">
        <v>-217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-202</v>
      </c>
      <c r="P7" s="88">
        <v>-103</v>
      </c>
      <c r="Q7" s="88">
        <v>0</v>
      </c>
      <c r="R7" s="88">
        <v>0</v>
      </c>
      <c r="S7" s="116">
        <v>0</v>
      </c>
      <c r="U7" s="115">
        <v>-305</v>
      </c>
      <c r="V7" s="116">
        <v>0</v>
      </c>
      <c r="W7">
        <v>0</v>
      </c>
      <c r="X7">
        <v>-202</v>
      </c>
      <c r="Y7">
        <v>0</v>
      </c>
      <c r="Z7">
        <v>-103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-217</v>
      </c>
      <c r="P8" s="88">
        <v>-239</v>
      </c>
      <c r="Q8" s="88">
        <v>0</v>
      </c>
      <c r="R8" s="88">
        <v>0</v>
      </c>
      <c r="S8" s="116">
        <v>0</v>
      </c>
      <c r="U8" s="115">
        <v>-456</v>
      </c>
      <c r="V8" s="116">
        <v>0</v>
      </c>
      <c r="W8">
        <v>0</v>
      </c>
      <c r="X8">
        <v>-217</v>
      </c>
      <c r="Y8">
        <v>0</v>
      </c>
      <c r="Z8">
        <v>-239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-217</v>
      </c>
      <c r="P9" s="88">
        <v>-119</v>
      </c>
      <c r="Q9" s="88">
        <v>0</v>
      </c>
      <c r="R9" s="88">
        <v>0</v>
      </c>
      <c r="S9" s="116">
        <v>0</v>
      </c>
      <c r="U9" s="115">
        <v>-336</v>
      </c>
      <c r="V9" s="116">
        <v>0</v>
      </c>
      <c r="W9">
        <v>0</v>
      </c>
      <c r="X9">
        <v>-217</v>
      </c>
      <c r="Y9">
        <v>0</v>
      </c>
      <c r="Z9">
        <v>-119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-227</v>
      </c>
      <c r="P10" s="88">
        <v>-125</v>
      </c>
      <c r="Q10" s="88">
        <v>0</v>
      </c>
      <c r="R10" s="88">
        <v>0</v>
      </c>
      <c r="S10" s="116">
        <v>0</v>
      </c>
      <c r="U10" s="115">
        <v>-352</v>
      </c>
      <c r="V10" s="116">
        <v>0</v>
      </c>
      <c r="W10">
        <v>0</v>
      </c>
      <c r="X10">
        <v>-227</v>
      </c>
      <c r="Y10">
        <v>0</v>
      </c>
      <c r="Z10">
        <v>-125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-237</v>
      </c>
      <c r="P11" s="88">
        <v>-126</v>
      </c>
      <c r="Q11" s="88">
        <v>0</v>
      </c>
      <c r="R11" s="88">
        <v>0</v>
      </c>
      <c r="S11" s="116">
        <v>0</v>
      </c>
      <c r="U11" s="115">
        <v>-363</v>
      </c>
      <c r="V11" s="116">
        <v>0</v>
      </c>
      <c r="W11">
        <v>0</v>
      </c>
      <c r="X11">
        <v>-237</v>
      </c>
      <c r="Y11">
        <v>0</v>
      </c>
      <c r="Z11">
        <v>-126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-242</v>
      </c>
      <c r="P12" s="88">
        <v>-130</v>
      </c>
      <c r="Q12" s="88">
        <v>0</v>
      </c>
      <c r="R12" s="88">
        <v>0</v>
      </c>
      <c r="S12" s="116">
        <v>0</v>
      </c>
      <c r="U12" s="115">
        <v>-372</v>
      </c>
      <c r="V12" s="116">
        <v>0</v>
      </c>
      <c r="W12">
        <v>0</v>
      </c>
      <c r="X12">
        <v>-242</v>
      </c>
      <c r="Y12">
        <v>0</v>
      </c>
      <c r="Z12">
        <v>-130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-242</v>
      </c>
      <c r="P13" s="88">
        <v>-132</v>
      </c>
      <c r="Q13" s="88">
        <v>0</v>
      </c>
      <c r="R13" s="88">
        <v>0</v>
      </c>
      <c r="S13" s="116">
        <v>0</v>
      </c>
      <c r="U13" s="115">
        <v>-374</v>
      </c>
      <c r="V13" s="116">
        <v>0</v>
      </c>
      <c r="W13">
        <v>0</v>
      </c>
      <c r="X13">
        <v>-242</v>
      </c>
      <c r="Y13">
        <v>0</v>
      </c>
      <c r="Z13">
        <v>-132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-242</v>
      </c>
      <c r="P14" s="88">
        <v>-136</v>
      </c>
      <c r="Q14" s="88">
        <v>0</v>
      </c>
      <c r="R14" s="88">
        <v>0</v>
      </c>
      <c r="S14" s="116">
        <v>0</v>
      </c>
      <c r="U14" s="115">
        <v>-378</v>
      </c>
      <c r="V14" s="116">
        <v>0</v>
      </c>
      <c r="W14">
        <v>0</v>
      </c>
      <c r="X14">
        <v>-242</v>
      </c>
      <c r="Y14">
        <v>0</v>
      </c>
      <c r="Z14">
        <v>-136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0.28999999999999998</v>
      </c>
      <c r="N15" s="115">
        <v>0</v>
      </c>
      <c r="O15" s="88">
        <v>-227</v>
      </c>
      <c r="P15" s="88">
        <v>-141</v>
      </c>
      <c r="Q15" s="88">
        <v>0</v>
      </c>
      <c r="R15" s="88">
        <v>0</v>
      </c>
      <c r="S15" s="116">
        <v>0</v>
      </c>
      <c r="U15" s="115">
        <v>-368</v>
      </c>
      <c r="V15" s="116">
        <v>0.28999999999999998</v>
      </c>
      <c r="W15">
        <v>0</v>
      </c>
      <c r="X15">
        <v>-227</v>
      </c>
      <c r="Y15">
        <v>0.28999999999999998</v>
      </c>
      <c r="Z15">
        <v>-141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-222</v>
      </c>
      <c r="P16" s="88">
        <v>-140</v>
      </c>
      <c r="Q16" s="88">
        <v>0</v>
      </c>
      <c r="R16" s="88">
        <v>0</v>
      </c>
      <c r="S16" s="116">
        <v>0</v>
      </c>
      <c r="U16" s="115">
        <v>-362</v>
      </c>
      <c r="V16" s="116">
        <v>0</v>
      </c>
      <c r="W16">
        <v>0</v>
      </c>
      <c r="X16">
        <v>-222</v>
      </c>
      <c r="Y16">
        <v>0</v>
      </c>
      <c r="Z16">
        <v>-140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1.93</v>
      </c>
      <c r="N17" s="115">
        <v>0</v>
      </c>
      <c r="O17" s="88">
        <v>-227</v>
      </c>
      <c r="P17" s="88">
        <v>-138</v>
      </c>
      <c r="Q17" s="88">
        <v>0</v>
      </c>
      <c r="R17" s="88">
        <v>0</v>
      </c>
      <c r="S17" s="116">
        <v>0</v>
      </c>
      <c r="U17" s="115">
        <v>-365</v>
      </c>
      <c r="V17" s="116">
        <v>1.93</v>
      </c>
      <c r="W17">
        <v>0</v>
      </c>
      <c r="X17">
        <v>-227</v>
      </c>
      <c r="Y17">
        <v>1.93</v>
      </c>
      <c r="Z17">
        <v>-138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1.93</v>
      </c>
      <c r="N18" s="115">
        <v>0</v>
      </c>
      <c r="O18" s="88">
        <v>-227</v>
      </c>
      <c r="P18" s="88">
        <v>-133</v>
      </c>
      <c r="Q18" s="88">
        <v>0</v>
      </c>
      <c r="R18" s="88">
        <v>0</v>
      </c>
      <c r="S18" s="116">
        <v>0</v>
      </c>
      <c r="U18" s="115">
        <v>-360</v>
      </c>
      <c r="V18" s="116">
        <v>1.93</v>
      </c>
      <c r="W18">
        <v>0</v>
      </c>
      <c r="X18">
        <v>-227</v>
      </c>
      <c r="Y18">
        <v>1.93</v>
      </c>
      <c r="Z18">
        <v>-133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8.39</v>
      </c>
      <c r="N19" s="115">
        <v>0</v>
      </c>
      <c r="O19" s="88">
        <v>-227</v>
      </c>
      <c r="P19" s="88">
        <v>-251</v>
      </c>
      <c r="Q19" s="88">
        <v>0</v>
      </c>
      <c r="R19" s="88">
        <v>0</v>
      </c>
      <c r="S19" s="116">
        <v>0</v>
      </c>
      <c r="U19" s="115">
        <v>-478</v>
      </c>
      <c r="V19" s="116">
        <v>8.39</v>
      </c>
      <c r="W19">
        <v>0</v>
      </c>
      <c r="X19">
        <v>-227</v>
      </c>
      <c r="Y19">
        <v>8.39</v>
      </c>
      <c r="Z19">
        <v>-251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6.55</v>
      </c>
      <c r="N20" s="115">
        <v>0</v>
      </c>
      <c r="O20" s="88">
        <v>-222</v>
      </c>
      <c r="P20" s="88">
        <v>-243</v>
      </c>
      <c r="Q20" s="88">
        <v>0</v>
      </c>
      <c r="R20" s="88">
        <v>0</v>
      </c>
      <c r="S20" s="116">
        <v>0</v>
      </c>
      <c r="U20" s="115">
        <v>-465</v>
      </c>
      <c r="V20" s="116">
        <v>6.55</v>
      </c>
      <c r="W20">
        <v>0</v>
      </c>
      <c r="X20">
        <v>-222</v>
      </c>
      <c r="Y20">
        <v>6.55</v>
      </c>
      <c r="Z20">
        <v>-243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6.94</v>
      </c>
      <c r="N21" s="115">
        <v>0</v>
      </c>
      <c r="O21" s="88">
        <v>-212</v>
      </c>
      <c r="P21" s="88">
        <v>-234</v>
      </c>
      <c r="Q21" s="88">
        <v>0</v>
      </c>
      <c r="R21" s="88">
        <v>0</v>
      </c>
      <c r="S21" s="116">
        <v>0</v>
      </c>
      <c r="U21" s="115">
        <v>-446</v>
      </c>
      <c r="V21" s="116">
        <v>6.94</v>
      </c>
      <c r="W21">
        <v>0</v>
      </c>
      <c r="X21">
        <v>-212</v>
      </c>
      <c r="Y21">
        <v>6.94</v>
      </c>
      <c r="Z21">
        <v>-234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6.75</v>
      </c>
      <c r="N22" s="115">
        <v>0</v>
      </c>
      <c r="O22" s="88">
        <v>-202</v>
      </c>
      <c r="P22" s="88">
        <v>-222</v>
      </c>
      <c r="Q22" s="88">
        <v>0</v>
      </c>
      <c r="R22" s="88">
        <v>0</v>
      </c>
      <c r="S22" s="116">
        <v>0</v>
      </c>
      <c r="U22" s="115">
        <v>-424</v>
      </c>
      <c r="V22" s="116">
        <v>6.75</v>
      </c>
      <c r="W22">
        <v>0</v>
      </c>
      <c r="X22">
        <v>-202</v>
      </c>
      <c r="Y22">
        <v>6.75</v>
      </c>
      <c r="Z22">
        <v>-222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0.77</v>
      </c>
      <c r="N23" s="115">
        <v>0</v>
      </c>
      <c r="O23" s="88">
        <v>-227</v>
      </c>
      <c r="P23" s="88">
        <v>-200</v>
      </c>
      <c r="Q23" s="88">
        <v>0</v>
      </c>
      <c r="R23" s="88">
        <v>0</v>
      </c>
      <c r="S23" s="116">
        <v>0</v>
      </c>
      <c r="U23" s="115">
        <v>-427</v>
      </c>
      <c r="V23" s="116">
        <v>0.77</v>
      </c>
      <c r="W23">
        <v>0</v>
      </c>
      <c r="X23">
        <v>-227</v>
      </c>
      <c r="Y23">
        <v>0.77</v>
      </c>
      <c r="Z23">
        <v>-200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9.64</v>
      </c>
      <c r="N24" s="115">
        <v>0</v>
      </c>
      <c r="O24" s="88">
        <v>-213</v>
      </c>
      <c r="P24" s="88">
        <v>-174</v>
      </c>
      <c r="Q24" s="88">
        <v>0</v>
      </c>
      <c r="R24" s="88">
        <v>0</v>
      </c>
      <c r="S24" s="116">
        <v>0</v>
      </c>
      <c r="U24" s="115">
        <v>-387</v>
      </c>
      <c r="V24" s="116">
        <v>9.64</v>
      </c>
      <c r="W24">
        <v>0</v>
      </c>
      <c r="X24">
        <v>-213</v>
      </c>
      <c r="Y24">
        <v>9.64</v>
      </c>
      <c r="Z24">
        <v>-174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</v>
      </c>
      <c r="N25" s="115">
        <v>0</v>
      </c>
      <c r="O25" s="88">
        <v>-198</v>
      </c>
      <c r="P25" s="88">
        <v>-152</v>
      </c>
      <c r="Q25" s="88">
        <v>0</v>
      </c>
      <c r="R25" s="88">
        <v>0</v>
      </c>
      <c r="S25" s="116">
        <v>0</v>
      </c>
      <c r="U25" s="115">
        <v>-350</v>
      </c>
      <c r="V25" s="116">
        <v>8</v>
      </c>
      <c r="W25">
        <v>0</v>
      </c>
      <c r="X25">
        <v>-198</v>
      </c>
      <c r="Y25">
        <v>8</v>
      </c>
      <c r="Z25">
        <v>-152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9.64</v>
      </c>
      <c r="N26" s="115">
        <v>0</v>
      </c>
      <c r="O26" s="88">
        <v>-189</v>
      </c>
      <c r="P26" s="88">
        <v>-232</v>
      </c>
      <c r="Q26" s="88">
        <v>0</v>
      </c>
      <c r="R26" s="88">
        <v>0</v>
      </c>
      <c r="S26" s="116">
        <v>0</v>
      </c>
      <c r="U26" s="115">
        <v>-421</v>
      </c>
      <c r="V26" s="116">
        <v>9.64</v>
      </c>
      <c r="W26">
        <v>0</v>
      </c>
      <c r="X26">
        <v>-189</v>
      </c>
      <c r="Y26">
        <v>9.64</v>
      </c>
      <c r="Z26">
        <v>-232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6.65</v>
      </c>
      <c r="N27" s="115">
        <v>0</v>
      </c>
      <c r="O27" s="88">
        <v>-51</v>
      </c>
      <c r="P27" s="88">
        <v>-131</v>
      </c>
      <c r="Q27" s="88">
        <v>0</v>
      </c>
      <c r="R27" s="88">
        <v>0</v>
      </c>
      <c r="S27" s="116">
        <v>0</v>
      </c>
      <c r="U27" s="115">
        <v>-182</v>
      </c>
      <c r="V27" s="116">
        <v>6.65</v>
      </c>
      <c r="W27">
        <v>0</v>
      </c>
      <c r="X27">
        <v>-51</v>
      </c>
      <c r="Y27">
        <v>6.65</v>
      </c>
      <c r="Z27">
        <v>-131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9.64</v>
      </c>
      <c r="N28" s="115">
        <v>0</v>
      </c>
      <c r="O28" s="88">
        <v>-45</v>
      </c>
      <c r="P28" s="88">
        <v>-272</v>
      </c>
      <c r="Q28" s="88">
        <v>0</v>
      </c>
      <c r="R28" s="88">
        <v>0</v>
      </c>
      <c r="S28" s="116">
        <v>0</v>
      </c>
      <c r="U28" s="115">
        <v>-317</v>
      </c>
      <c r="V28" s="116">
        <v>9.64</v>
      </c>
      <c r="W28">
        <v>0</v>
      </c>
      <c r="X28">
        <v>-45</v>
      </c>
      <c r="Y28">
        <v>9.64</v>
      </c>
      <c r="Z28">
        <v>-272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9.64</v>
      </c>
      <c r="N29" s="115">
        <v>0</v>
      </c>
      <c r="O29" s="88">
        <v>-65</v>
      </c>
      <c r="P29" s="88">
        <v>-142</v>
      </c>
      <c r="Q29" s="88">
        <v>0</v>
      </c>
      <c r="R29" s="88">
        <v>0</v>
      </c>
      <c r="S29" s="116">
        <v>0</v>
      </c>
      <c r="U29" s="115">
        <v>-207</v>
      </c>
      <c r="V29" s="116">
        <v>9.64</v>
      </c>
      <c r="W29">
        <v>0</v>
      </c>
      <c r="X29">
        <v>-65</v>
      </c>
      <c r="Y29">
        <v>9.64</v>
      </c>
      <c r="Z29">
        <v>-142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2.12</v>
      </c>
      <c r="N30" s="115">
        <v>0</v>
      </c>
      <c r="O30" s="88">
        <v>0</v>
      </c>
      <c r="P30" s="88">
        <v>-74</v>
      </c>
      <c r="Q30" s="88">
        <v>0</v>
      </c>
      <c r="R30" s="88">
        <v>0</v>
      </c>
      <c r="S30" s="116">
        <v>0</v>
      </c>
      <c r="U30" s="115">
        <v>-74</v>
      </c>
      <c r="V30" s="116">
        <v>2.12</v>
      </c>
      <c r="W30">
        <v>0</v>
      </c>
      <c r="X30">
        <v>0</v>
      </c>
      <c r="Y30">
        <v>2.12</v>
      </c>
      <c r="Z30">
        <v>-74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9.64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9.64</v>
      </c>
      <c r="W31">
        <v>0</v>
      </c>
      <c r="X31">
        <v>0</v>
      </c>
      <c r="Y31">
        <v>9.64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9.64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9.64</v>
      </c>
      <c r="W32">
        <v>0</v>
      </c>
      <c r="X32">
        <v>0</v>
      </c>
      <c r="Y32">
        <v>9.64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9.64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9.64</v>
      </c>
      <c r="W33">
        <v>0</v>
      </c>
      <c r="X33">
        <v>0</v>
      </c>
      <c r="Y33">
        <v>9.64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9.64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9.64</v>
      </c>
      <c r="W34">
        <v>0</v>
      </c>
      <c r="X34">
        <v>0</v>
      </c>
      <c r="Y34">
        <v>9.64</v>
      </c>
      <c r="Z34">
        <v>0</v>
      </c>
    </row>
    <row r="35" spans="7:26">
      <c r="G35" t="s">
        <v>77</v>
      </c>
      <c r="H35" s="115">
        <v>34.700000000000003</v>
      </c>
      <c r="I35" s="88">
        <v>0</v>
      </c>
      <c r="J35" s="88">
        <v>0</v>
      </c>
      <c r="K35" s="88">
        <v>0</v>
      </c>
      <c r="L35" s="88">
        <v>0</v>
      </c>
      <c r="M35" s="116">
        <v>8.9600000000000009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43.66</v>
      </c>
      <c r="W35">
        <v>34.700000000000003</v>
      </c>
      <c r="X35">
        <v>0</v>
      </c>
      <c r="Y35">
        <v>8.9600000000000009</v>
      </c>
      <c r="Z35">
        <v>0</v>
      </c>
    </row>
    <row r="36" spans="7:26">
      <c r="G36" t="s">
        <v>78</v>
      </c>
      <c r="H36" s="115">
        <v>35.659999999999997</v>
      </c>
      <c r="I36" s="88">
        <v>0</v>
      </c>
      <c r="J36" s="88">
        <v>0</v>
      </c>
      <c r="K36" s="88">
        <v>0</v>
      </c>
      <c r="L36" s="88">
        <v>0</v>
      </c>
      <c r="M36" s="116">
        <v>9.64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45.3</v>
      </c>
      <c r="W36">
        <v>35.659999999999997</v>
      </c>
      <c r="X36">
        <v>0</v>
      </c>
      <c r="Y36">
        <v>9.64</v>
      </c>
      <c r="Z36">
        <v>0</v>
      </c>
    </row>
    <row r="37" spans="7:26">
      <c r="G37" t="s">
        <v>79</v>
      </c>
      <c r="H37" s="115">
        <v>7.04</v>
      </c>
      <c r="I37" s="88">
        <v>0</v>
      </c>
      <c r="J37" s="88">
        <v>0</v>
      </c>
      <c r="K37" s="88">
        <v>0</v>
      </c>
      <c r="L37" s="88">
        <v>0</v>
      </c>
      <c r="M37" s="116">
        <v>1.83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8.8699999999999992</v>
      </c>
      <c r="W37">
        <v>7.04</v>
      </c>
      <c r="X37">
        <v>0</v>
      </c>
      <c r="Y37">
        <v>1.83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9.64</v>
      </c>
      <c r="N38" s="115">
        <v>0</v>
      </c>
      <c r="O38" s="88">
        <v>0</v>
      </c>
      <c r="P38" s="88">
        <v>-24</v>
      </c>
      <c r="Q38" s="88">
        <v>0</v>
      </c>
      <c r="R38" s="88">
        <v>0</v>
      </c>
      <c r="S38" s="116">
        <v>0</v>
      </c>
      <c r="U38" s="115">
        <v>-24</v>
      </c>
      <c r="V38" s="116">
        <v>9.64</v>
      </c>
      <c r="W38">
        <v>0</v>
      </c>
      <c r="X38">
        <v>0</v>
      </c>
      <c r="Y38">
        <v>9.64</v>
      </c>
      <c r="Z38">
        <v>-24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9.64</v>
      </c>
      <c r="N39" s="115">
        <v>0</v>
      </c>
      <c r="O39" s="88">
        <v>0</v>
      </c>
      <c r="P39" s="88">
        <v>-44</v>
      </c>
      <c r="Q39" s="88">
        <v>0</v>
      </c>
      <c r="R39" s="88">
        <v>0</v>
      </c>
      <c r="S39" s="116">
        <v>0</v>
      </c>
      <c r="U39" s="115">
        <v>-44</v>
      </c>
      <c r="V39" s="116">
        <v>9.64</v>
      </c>
      <c r="W39">
        <v>0</v>
      </c>
      <c r="X39">
        <v>0</v>
      </c>
      <c r="Y39">
        <v>9.64</v>
      </c>
      <c r="Z39">
        <v>-44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9.64</v>
      </c>
      <c r="N40" s="115">
        <v>0</v>
      </c>
      <c r="O40" s="88">
        <v>0</v>
      </c>
      <c r="P40" s="88">
        <v>-14</v>
      </c>
      <c r="Q40" s="88">
        <v>0</v>
      </c>
      <c r="R40" s="88">
        <v>0</v>
      </c>
      <c r="S40" s="116">
        <v>0</v>
      </c>
      <c r="U40" s="115">
        <v>-14</v>
      </c>
      <c r="V40" s="116">
        <v>9.64</v>
      </c>
      <c r="W40">
        <v>0</v>
      </c>
      <c r="X40">
        <v>0</v>
      </c>
      <c r="Y40">
        <v>9.64</v>
      </c>
      <c r="Z40">
        <v>-14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8.77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8.77</v>
      </c>
      <c r="W41">
        <v>0</v>
      </c>
      <c r="X41">
        <v>0</v>
      </c>
      <c r="Y41">
        <v>8.77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9.5399999999999991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9.5399999999999991</v>
      </c>
      <c r="W42">
        <v>0</v>
      </c>
      <c r="X42">
        <v>0</v>
      </c>
      <c r="Y42">
        <v>9.5399999999999991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8.39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8.39</v>
      </c>
      <c r="W43">
        <v>0</v>
      </c>
      <c r="X43">
        <v>0</v>
      </c>
      <c r="Y43">
        <v>8.39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0.28999999999999998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0.28999999999999998</v>
      </c>
      <c r="W44">
        <v>0</v>
      </c>
      <c r="X44">
        <v>0</v>
      </c>
      <c r="Y44">
        <v>0.28999999999999998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6.84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6.84</v>
      </c>
      <c r="W45">
        <v>0</v>
      </c>
      <c r="X45">
        <v>0</v>
      </c>
      <c r="Y45">
        <v>6.84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8.2899999999999991</v>
      </c>
      <c r="N46" s="115">
        <v>0</v>
      </c>
      <c r="O46" s="88">
        <v>0</v>
      </c>
      <c r="P46" s="88">
        <v>-15</v>
      </c>
      <c r="Q46" s="88">
        <v>0</v>
      </c>
      <c r="R46" s="88">
        <v>0</v>
      </c>
      <c r="S46" s="116">
        <v>0</v>
      </c>
      <c r="U46" s="115">
        <v>-15</v>
      </c>
      <c r="V46" s="116">
        <v>8.2899999999999991</v>
      </c>
      <c r="W46">
        <v>0</v>
      </c>
      <c r="X46">
        <v>0</v>
      </c>
      <c r="Y46">
        <v>8.2899999999999991</v>
      </c>
      <c r="Z46">
        <v>-15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9.64</v>
      </c>
      <c r="N47" s="115">
        <v>0</v>
      </c>
      <c r="O47" s="88">
        <v>0</v>
      </c>
      <c r="P47" s="88">
        <v>-65</v>
      </c>
      <c r="Q47" s="88">
        <v>0</v>
      </c>
      <c r="R47" s="88">
        <v>0</v>
      </c>
      <c r="S47" s="116">
        <v>0</v>
      </c>
      <c r="U47" s="115">
        <v>-65</v>
      </c>
      <c r="V47" s="116">
        <v>9.64</v>
      </c>
      <c r="W47">
        <v>0</v>
      </c>
      <c r="X47">
        <v>0</v>
      </c>
      <c r="Y47">
        <v>9.64</v>
      </c>
      <c r="Z47">
        <v>-65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5.78</v>
      </c>
      <c r="N48" s="115">
        <v>0</v>
      </c>
      <c r="O48" s="88">
        <v>0</v>
      </c>
      <c r="P48" s="88">
        <v>-105</v>
      </c>
      <c r="Q48" s="88">
        <v>0</v>
      </c>
      <c r="R48" s="88">
        <v>0</v>
      </c>
      <c r="S48" s="116">
        <v>0</v>
      </c>
      <c r="U48" s="115">
        <v>-105</v>
      </c>
      <c r="V48" s="116">
        <v>5.78</v>
      </c>
      <c r="W48">
        <v>0</v>
      </c>
      <c r="X48">
        <v>0</v>
      </c>
      <c r="Y48">
        <v>5.78</v>
      </c>
      <c r="Z48">
        <v>-105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5.4</v>
      </c>
      <c r="N49" s="115">
        <v>0</v>
      </c>
      <c r="O49" s="88">
        <v>-5</v>
      </c>
      <c r="P49" s="88">
        <v>-139</v>
      </c>
      <c r="Q49" s="88">
        <v>0</v>
      </c>
      <c r="R49" s="88">
        <v>0</v>
      </c>
      <c r="S49" s="116">
        <v>0</v>
      </c>
      <c r="U49" s="115">
        <v>-144</v>
      </c>
      <c r="V49" s="116">
        <v>5.4</v>
      </c>
      <c r="W49">
        <v>0</v>
      </c>
      <c r="X49">
        <v>-5</v>
      </c>
      <c r="Y49">
        <v>5.4</v>
      </c>
      <c r="Z49">
        <v>-139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7.81</v>
      </c>
      <c r="N50" s="115">
        <v>0</v>
      </c>
      <c r="O50" s="88">
        <v>-25</v>
      </c>
      <c r="P50" s="88">
        <v>-176</v>
      </c>
      <c r="Q50" s="88">
        <v>0</v>
      </c>
      <c r="R50" s="88">
        <v>0</v>
      </c>
      <c r="S50" s="116">
        <v>0</v>
      </c>
      <c r="U50" s="115">
        <v>-201</v>
      </c>
      <c r="V50" s="116">
        <v>7.81</v>
      </c>
      <c r="W50">
        <v>0</v>
      </c>
      <c r="X50">
        <v>-25</v>
      </c>
      <c r="Y50">
        <v>7.81</v>
      </c>
      <c r="Z50">
        <v>-176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1.06</v>
      </c>
      <c r="N51" s="115">
        <v>0</v>
      </c>
      <c r="O51" s="88">
        <v>0</v>
      </c>
      <c r="P51" s="88">
        <v>-212</v>
      </c>
      <c r="Q51" s="88">
        <v>0</v>
      </c>
      <c r="R51" s="88">
        <v>0</v>
      </c>
      <c r="S51" s="116">
        <v>0</v>
      </c>
      <c r="U51" s="115">
        <v>-212</v>
      </c>
      <c r="V51" s="116">
        <v>1.06</v>
      </c>
      <c r="W51">
        <v>0</v>
      </c>
      <c r="X51">
        <v>0</v>
      </c>
      <c r="Y51">
        <v>1.06</v>
      </c>
      <c r="Z51">
        <v>-212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7.42</v>
      </c>
      <c r="N52" s="115">
        <v>0</v>
      </c>
      <c r="O52" s="88">
        <v>-1</v>
      </c>
      <c r="P52" s="88">
        <v>0</v>
      </c>
      <c r="Q52" s="88">
        <v>0</v>
      </c>
      <c r="R52" s="88">
        <v>0</v>
      </c>
      <c r="S52" s="116">
        <v>0</v>
      </c>
      <c r="U52" s="115">
        <v>-1</v>
      </c>
      <c r="V52" s="116">
        <v>7.42</v>
      </c>
      <c r="W52">
        <v>0</v>
      </c>
      <c r="X52">
        <v>-1</v>
      </c>
      <c r="Y52">
        <v>7.42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5.1100000000000003</v>
      </c>
      <c r="N53" s="115">
        <v>0</v>
      </c>
      <c r="O53" s="88">
        <v>-14</v>
      </c>
      <c r="P53" s="88">
        <v>-4</v>
      </c>
      <c r="Q53" s="88">
        <v>0</v>
      </c>
      <c r="R53" s="88">
        <v>0</v>
      </c>
      <c r="S53" s="116">
        <v>0</v>
      </c>
      <c r="U53" s="115">
        <v>-18</v>
      </c>
      <c r="V53" s="116">
        <v>5.1100000000000003</v>
      </c>
      <c r="W53">
        <v>0</v>
      </c>
      <c r="X53">
        <v>-14</v>
      </c>
      <c r="Y53">
        <v>5.1100000000000003</v>
      </c>
      <c r="Z53">
        <v>-4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9.64</v>
      </c>
      <c r="N54" s="115">
        <v>0</v>
      </c>
      <c r="O54" s="88">
        <v>-29</v>
      </c>
      <c r="P54" s="88">
        <v>-24</v>
      </c>
      <c r="Q54" s="88">
        <v>0</v>
      </c>
      <c r="R54" s="88">
        <v>0</v>
      </c>
      <c r="S54" s="116">
        <v>0</v>
      </c>
      <c r="U54" s="115">
        <v>-53</v>
      </c>
      <c r="V54" s="116">
        <v>9.64</v>
      </c>
      <c r="W54">
        <v>0</v>
      </c>
      <c r="X54">
        <v>-29</v>
      </c>
      <c r="Y54">
        <v>9.64</v>
      </c>
      <c r="Z54">
        <v>-24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8</v>
      </c>
      <c r="N55" s="115">
        <v>0</v>
      </c>
      <c r="O55" s="88">
        <v>-59</v>
      </c>
      <c r="P55" s="88">
        <v>-160</v>
      </c>
      <c r="Q55" s="88">
        <v>0</v>
      </c>
      <c r="R55" s="88">
        <v>0</v>
      </c>
      <c r="S55" s="116">
        <v>0</v>
      </c>
      <c r="U55" s="115">
        <v>-219</v>
      </c>
      <c r="V55" s="116">
        <v>8</v>
      </c>
      <c r="W55">
        <v>0</v>
      </c>
      <c r="X55">
        <v>-59</v>
      </c>
      <c r="Y55">
        <v>8</v>
      </c>
      <c r="Z55">
        <v>-160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9.06</v>
      </c>
      <c r="N56" s="115">
        <v>0</v>
      </c>
      <c r="O56" s="88">
        <v>-69</v>
      </c>
      <c r="P56" s="88">
        <v>-73</v>
      </c>
      <c r="Q56" s="88">
        <v>0</v>
      </c>
      <c r="R56" s="88">
        <v>0</v>
      </c>
      <c r="S56" s="116">
        <v>0</v>
      </c>
      <c r="U56" s="115">
        <v>-142</v>
      </c>
      <c r="V56" s="116">
        <v>9.06</v>
      </c>
      <c r="W56">
        <v>0</v>
      </c>
      <c r="X56">
        <v>-69</v>
      </c>
      <c r="Y56">
        <v>9.06</v>
      </c>
      <c r="Z56">
        <v>-73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9.06</v>
      </c>
      <c r="N57" s="115">
        <v>0</v>
      </c>
      <c r="O57" s="88">
        <v>-79</v>
      </c>
      <c r="P57" s="88">
        <v>-170</v>
      </c>
      <c r="Q57" s="88">
        <v>0</v>
      </c>
      <c r="R57" s="88">
        <v>0</v>
      </c>
      <c r="S57" s="116">
        <v>0</v>
      </c>
      <c r="U57" s="115">
        <v>-249</v>
      </c>
      <c r="V57" s="116">
        <v>9.06</v>
      </c>
      <c r="W57">
        <v>0</v>
      </c>
      <c r="X57">
        <v>-79</v>
      </c>
      <c r="Y57">
        <v>9.06</v>
      </c>
      <c r="Z57">
        <v>-170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0.1</v>
      </c>
      <c r="N58" s="115">
        <v>0</v>
      </c>
      <c r="O58" s="88">
        <v>-79</v>
      </c>
      <c r="P58" s="88">
        <v>-138</v>
      </c>
      <c r="Q58" s="88">
        <v>0</v>
      </c>
      <c r="R58" s="88">
        <v>0</v>
      </c>
      <c r="S58" s="116">
        <v>0</v>
      </c>
      <c r="U58" s="115">
        <v>-217</v>
      </c>
      <c r="V58" s="116">
        <v>0.1</v>
      </c>
      <c r="W58">
        <v>0</v>
      </c>
      <c r="X58">
        <v>-79</v>
      </c>
      <c r="Y58">
        <v>0.1</v>
      </c>
      <c r="Z58">
        <v>-138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6.17</v>
      </c>
      <c r="N59" s="115">
        <v>0</v>
      </c>
      <c r="O59" s="88">
        <v>-79</v>
      </c>
      <c r="P59" s="88">
        <v>-125</v>
      </c>
      <c r="Q59" s="88">
        <v>0</v>
      </c>
      <c r="R59" s="88">
        <v>0</v>
      </c>
      <c r="S59" s="116">
        <v>0</v>
      </c>
      <c r="U59" s="115">
        <v>-204</v>
      </c>
      <c r="V59" s="116">
        <v>6.17</v>
      </c>
      <c r="W59">
        <v>0</v>
      </c>
      <c r="X59">
        <v>-79</v>
      </c>
      <c r="Y59">
        <v>6.17</v>
      </c>
      <c r="Z59">
        <v>-125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8.68</v>
      </c>
      <c r="N60" s="115">
        <v>0</v>
      </c>
      <c r="O60" s="88">
        <v>-79</v>
      </c>
      <c r="P60" s="88">
        <v>-20</v>
      </c>
      <c r="Q60" s="88">
        <v>0</v>
      </c>
      <c r="R60" s="88">
        <v>0</v>
      </c>
      <c r="S60" s="116">
        <v>0</v>
      </c>
      <c r="U60" s="115">
        <v>-99</v>
      </c>
      <c r="V60" s="116">
        <v>8.68</v>
      </c>
      <c r="W60">
        <v>0</v>
      </c>
      <c r="X60">
        <v>-79</v>
      </c>
      <c r="Y60">
        <v>8.68</v>
      </c>
      <c r="Z60">
        <v>-20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8.48</v>
      </c>
      <c r="N61" s="115">
        <v>0</v>
      </c>
      <c r="O61" s="88">
        <v>-76</v>
      </c>
      <c r="P61" s="88">
        <v>-228.3</v>
      </c>
      <c r="Q61" s="88">
        <v>0</v>
      </c>
      <c r="R61" s="88">
        <v>0</v>
      </c>
      <c r="S61" s="116">
        <v>0</v>
      </c>
      <c r="U61" s="115">
        <v>-304.3</v>
      </c>
      <c r="V61" s="116">
        <v>8.48</v>
      </c>
      <c r="W61">
        <v>0</v>
      </c>
      <c r="X61">
        <v>-76</v>
      </c>
      <c r="Y61">
        <v>8.48</v>
      </c>
      <c r="Z61">
        <v>-228.3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5.98</v>
      </c>
      <c r="N62" s="115">
        <v>0</v>
      </c>
      <c r="O62" s="88">
        <v>-71</v>
      </c>
      <c r="P62" s="88">
        <v>-294</v>
      </c>
      <c r="Q62" s="88">
        <v>0</v>
      </c>
      <c r="R62" s="88">
        <v>0</v>
      </c>
      <c r="S62" s="116">
        <v>0</v>
      </c>
      <c r="U62" s="115">
        <v>-365</v>
      </c>
      <c r="V62" s="116">
        <v>5.98</v>
      </c>
      <c r="W62">
        <v>0</v>
      </c>
      <c r="X62">
        <v>-71</v>
      </c>
      <c r="Y62">
        <v>5.98</v>
      </c>
      <c r="Z62">
        <v>-294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5.59</v>
      </c>
      <c r="N63" s="115">
        <v>0</v>
      </c>
      <c r="O63" s="88">
        <v>-66</v>
      </c>
      <c r="P63" s="88">
        <v>-76</v>
      </c>
      <c r="Q63" s="88">
        <v>0</v>
      </c>
      <c r="R63" s="88">
        <v>0</v>
      </c>
      <c r="S63" s="116">
        <v>0</v>
      </c>
      <c r="U63" s="115">
        <v>-142</v>
      </c>
      <c r="V63" s="116">
        <v>5.59</v>
      </c>
      <c r="W63">
        <v>0</v>
      </c>
      <c r="X63">
        <v>-66</v>
      </c>
      <c r="Y63">
        <v>5.59</v>
      </c>
      <c r="Z63">
        <v>-76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8.48</v>
      </c>
      <c r="N64" s="115">
        <v>0</v>
      </c>
      <c r="O64" s="88">
        <v>-120</v>
      </c>
      <c r="P64" s="88">
        <v>-283</v>
      </c>
      <c r="Q64" s="88">
        <v>0</v>
      </c>
      <c r="R64" s="88">
        <v>0</v>
      </c>
      <c r="S64" s="116">
        <v>0</v>
      </c>
      <c r="U64" s="115">
        <v>-403</v>
      </c>
      <c r="V64" s="116">
        <v>8.48</v>
      </c>
      <c r="W64">
        <v>0</v>
      </c>
      <c r="X64">
        <v>-120</v>
      </c>
      <c r="Y64">
        <v>8.48</v>
      </c>
      <c r="Z64">
        <v>-283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0.96</v>
      </c>
      <c r="N65" s="115">
        <v>0</v>
      </c>
      <c r="O65" s="88">
        <v>-115</v>
      </c>
      <c r="P65" s="88">
        <v>-267</v>
      </c>
      <c r="Q65" s="88">
        <v>0</v>
      </c>
      <c r="R65" s="88">
        <v>0</v>
      </c>
      <c r="S65" s="116">
        <v>0</v>
      </c>
      <c r="U65" s="115">
        <v>-382</v>
      </c>
      <c r="V65" s="116">
        <v>0.96</v>
      </c>
      <c r="W65">
        <v>0</v>
      </c>
      <c r="X65">
        <v>-115</v>
      </c>
      <c r="Y65">
        <v>0.96</v>
      </c>
      <c r="Z65">
        <v>-267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9.64</v>
      </c>
      <c r="N66" s="115">
        <v>0</v>
      </c>
      <c r="O66" s="88">
        <v>-90</v>
      </c>
      <c r="P66" s="88">
        <v>-252</v>
      </c>
      <c r="Q66" s="88">
        <v>0</v>
      </c>
      <c r="R66" s="88">
        <v>0</v>
      </c>
      <c r="S66" s="116">
        <v>0</v>
      </c>
      <c r="U66" s="115">
        <v>-342</v>
      </c>
      <c r="V66" s="116">
        <v>9.64</v>
      </c>
      <c r="W66">
        <v>0</v>
      </c>
      <c r="X66">
        <v>-90</v>
      </c>
      <c r="Y66">
        <v>9.64</v>
      </c>
      <c r="Z66">
        <v>-252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8.19</v>
      </c>
      <c r="N67" s="115">
        <v>0</v>
      </c>
      <c r="O67" s="88">
        <v>-85</v>
      </c>
      <c r="P67" s="88">
        <v>-233</v>
      </c>
      <c r="Q67" s="88">
        <v>0</v>
      </c>
      <c r="R67" s="88">
        <v>0</v>
      </c>
      <c r="S67" s="116">
        <v>0</v>
      </c>
      <c r="U67" s="115">
        <v>-318</v>
      </c>
      <c r="V67" s="116">
        <v>8.19</v>
      </c>
      <c r="W67">
        <v>0</v>
      </c>
      <c r="X67">
        <v>-85</v>
      </c>
      <c r="Y67">
        <v>8.19</v>
      </c>
      <c r="Z67">
        <v>-233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9.64</v>
      </c>
      <c r="N68" s="115">
        <v>0</v>
      </c>
      <c r="O68" s="88">
        <v>-65</v>
      </c>
      <c r="P68" s="88">
        <v>-219</v>
      </c>
      <c r="Q68" s="88">
        <v>0</v>
      </c>
      <c r="R68" s="88">
        <v>0</v>
      </c>
      <c r="S68" s="116">
        <v>0</v>
      </c>
      <c r="U68" s="115">
        <v>-284</v>
      </c>
      <c r="V68" s="116">
        <v>9.64</v>
      </c>
      <c r="W68">
        <v>0</v>
      </c>
      <c r="X68">
        <v>-65</v>
      </c>
      <c r="Y68">
        <v>9.64</v>
      </c>
      <c r="Z68">
        <v>-219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8.1</v>
      </c>
      <c r="N69" s="115">
        <v>0</v>
      </c>
      <c r="O69" s="88">
        <v>-45</v>
      </c>
      <c r="P69" s="88">
        <v>-197</v>
      </c>
      <c r="Q69" s="88">
        <v>0</v>
      </c>
      <c r="R69" s="88">
        <v>0</v>
      </c>
      <c r="S69" s="116">
        <v>0</v>
      </c>
      <c r="U69" s="115">
        <v>-242</v>
      </c>
      <c r="V69" s="116">
        <v>8.1</v>
      </c>
      <c r="W69">
        <v>0</v>
      </c>
      <c r="X69">
        <v>-45</v>
      </c>
      <c r="Y69">
        <v>8.1</v>
      </c>
      <c r="Z69">
        <v>-197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9.64</v>
      </c>
      <c r="N70" s="115">
        <v>0</v>
      </c>
      <c r="O70" s="88">
        <v>-10</v>
      </c>
      <c r="P70" s="88">
        <v>-166</v>
      </c>
      <c r="Q70" s="88">
        <v>0</v>
      </c>
      <c r="R70" s="88">
        <v>0</v>
      </c>
      <c r="S70" s="116">
        <v>0</v>
      </c>
      <c r="U70" s="115">
        <v>-176</v>
      </c>
      <c r="V70" s="116">
        <v>9.64</v>
      </c>
      <c r="W70">
        <v>0</v>
      </c>
      <c r="X70">
        <v>-10</v>
      </c>
      <c r="Y70">
        <v>9.64</v>
      </c>
      <c r="Z70">
        <v>-166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9.64</v>
      </c>
      <c r="N71" s="115">
        <v>0</v>
      </c>
      <c r="O71" s="88">
        <v>0</v>
      </c>
      <c r="P71" s="88">
        <v>-104</v>
      </c>
      <c r="Q71" s="88">
        <v>0</v>
      </c>
      <c r="R71" s="88">
        <v>0</v>
      </c>
      <c r="S71" s="116">
        <v>0</v>
      </c>
      <c r="U71" s="115">
        <v>-104</v>
      </c>
      <c r="V71" s="116">
        <v>9.64</v>
      </c>
      <c r="W71">
        <v>0</v>
      </c>
      <c r="X71">
        <v>0</v>
      </c>
      <c r="Y71">
        <v>9.64</v>
      </c>
      <c r="Z71">
        <v>-104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1.93</v>
      </c>
      <c r="N72" s="115">
        <v>0</v>
      </c>
      <c r="O72" s="88">
        <v>0</v>
      </c>
      <c r="P72" s="88">
        <v>-28</v>
      </c>
      <c r="Q72" s="88">
        <v>0</v>
      </c>
      <c r="R72" s="88">
        <v>0</v>
      </c>
      <c r="S72" s="116">
        <v>0</v>
      </c>
      <c r="U72" s="115">
        <v>-28</v>
      </c>
      <c r="V72" s="116">
        <v>1.93</v>
      </c>
      <c r="W72">
        <v>0</v>
      </c>
      <c r="X72">
        <v>0</v>
      </c>
      <c r="Y72">
        <v>1.93</v>
      </c>
      <c r="Z72">
        <v>-28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7.42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7.42</v>
      </c>
      <c r="W73">
        <v>0</v>
      </c>
      <c r="X73">
        <v>0</v>
      </c>
      <c r="Y73">
        <v>7.42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9.4499999999999993</v>
      </c>
      <c r="N74" s="115">
        <v>0</v>
      </c>
      <c r="O74" s="88">
        <v>0</v>
      </c>
      <c r="P74" s="88">
        <v>-44</v>
      </c>
      <c r="Q74" s="88">
        <v>0</v>
      </c>
      <c r="R74" s="88">
        <v>0</v>
      </c>
      <c r="S74" s="116">
        <v>0</v>
      </c>
      <c r="U74" s="115">
        <v>-44</v>
      </c>
      <c r="V74" s="116">
        <v>9.4499999999999993</v>
      </c>
      <c r="W74">
        <v>0</v>
      </c>
      <c r="X74">
        <v>0</v>
      </c>
      <c r="Y74">
        <v>9.4499999999999993</v>
      </c>
      <c r="Z74">
        <v>-44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9.64</v>
      </c>
      <c r="N75" s="115">
        <v>0</v>
      </c>
      <c r="O75" s="88">
        <v>-35</v>
      </c>
      <c r="P75" s="88">
        <v>-200</v>
      </c>
      <c r="Q75" s="88">
        <v>0</v>
      </c>
      <c r="R75" s="88">
        <v>0</v>
      </c>
      <c r="S75" s="116">
        <v>0</v>
      </c>
      <c r="U75" s="115">
        <v>-235</v>
      </c>
      <c r="V75" s="116">
        <v>9.64</v>
      </c>
      <c r="W75">
        <v>0</v>
      </c>
      <c r="X75">
        <v>-35</v>
      </c>
      <c r="Y75">
        <v>9.64</v>
      </c>
      <c r="Z75">
        <v>-200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4.63</v>
      </c>
      <c r="N76" s="115">
        <v>0</v>
      </c>
      <c r="O76" s="88">
        <v>-45</v>
      </c>
      <c r="P76" s="88">
        <v>-198</v>
      </c>
      <c r="Q76" s="88">
        <v>0</v>
      </c>
      <c r="R76" s="88">
        <v>0</v>
      </c>
      <c r="S76" s="116">
        <v>0</v>
      </c>
      <c r="U76" s="115">
        <v>-243</v>
      </c>
      <c r="V76" s="116">
        <v>4.63</v>
      </c>
      <c r="W76">
        <v>0</v>
      </c>
      <c r="X76">
        <v>-45</v>
      </c>
      <c r="Y76">
        <v>4.63</v>
      </c>
      <c r="Z76">
        <v>-198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7.61</v>
      </c>
      <c r="N77" s="115">
        <v>0</v>
      </c>
      <c r="O77" s="88">
        <v>-65</v>
      </c>
      <c r="P77" s="88">
        <v>-196</v>
      </c>
      <c r="Q77" s="88">
        <v>0</v>
      </c>
      <c r="R77" s="88">
        <v>0</v>
      </c>
      <c r="S77" s="116">
        <v>0</v>
      </c>
      <c r="U77" s="115">
        <v>-261</v>
      </c>
      <c r="V77" s="116">
        <v>7.61</v>
      </c>
      <c r="W77">
        <v>0</v>
      </c>
      <c r="X77">
        <v>-65</v>
      </c>
      <c r="Y77">
        <v>7.61</v>
      </c>
      <c r="Z77">
        <v>-196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6.17</v>
      </c>
      <c r="N78" s="115">
        <v>0</v>
      </c>
      <c r="O78" s="88">
        <v>-80</v>
      </c>
      <c r="P78" s="88">
        <v>-203</v>
      </c>
      <c r="Q78" s="88">
        <v>0</v>
      </c>
      <c r="R78" s="88">
        <v>0</v>
      </c>
      <c r="S78" s="116">
        <v>0</v>
      </c>
      <c r="U78" s="115">
        <v>-283</v>
      </c>
      <c r="V78" s="116">
        <v>6.17</v>
      </c>
      <c r="W78">
        <v>0</v>
      </c>
      <c r="X78">
        <v>-80</v>
      </c>
      <c r="Y78">
        <v>6.17</v>
      </c>
      <c r="Z78">
        <v>-203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1.06</v>
      </c>
      <c r="N79" s="115">
        <v>0</v>
      </c>
      <c r="O79" s="88">
        <v>-70</v>
      </c>
      <c r="P79" s="88">
        <v>-213</v>
      </c>
      <c r="Q79" s="88">
        <v>0</v>
      </c>
      <c r="R79" s="88">
        <v>0</v>
      </c>
      <c r="S79" s="116">
        <v>0</v>
      </c>
      <c r="U79" s="115">
        <v>-283</v>
      </c>
      <c r="V79" s="116">
        <v>1.06</v>
      </c>
      <c r="W79">
        <v>0</v>
      </c>
      <c r="X79">
        <v>-70</v>
      </c>
      <c r="Y79">
        <v>1.06</v>
      </c>
      <c r="Z79">
        <v>-213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9.64</v>
      </c>
      <c r="N80" s="115">
        <v>0</v>
      </c>
      <c r="O80" s="88">
        <v>-40</v>
      </c>
      <c r="P80" s="88">
        <v>-184</v>
      </c>
      <c r="Q80" s="88">
        <v>0</v>
      </c>
      <c r="R80" s="88">
        <v>0</v>
      </c>
      <c r="S80" s="116">
        <v>0</v>
      </c>
      <c r="U80" s="115">
        <v>-224</v>
      </c>
      <c r="V80" s="116">
        <v>9.64</v>
      </c>
      <c r="W80">
        <v>0</v>
      </c>
      <c r="X80">
        <v>-40</v>
      </c>
      <c r="Y80">
        <v>9.64</v>
      </c>
      <c r="Z80">
        <v>-184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9.64</v>
      </c>
      <c r="N81" s="115">
        <v>0</v>
      </c>
      <c r="O81" s="88">
        <v>-30</v>
      </c>
      <c r="P81" s="88">
        <v>-163</v>
      </c>
      <c r="Q81" s="88">
        <v>0</v>
      </c>
      <c r="R81" s="88">
        <v>0</v>
      </c>
      <c r="S81" s="116">
        <v>0</v>
      </c>
      <c r="U81" s="115">
        <v>-193</v>
      </c>
      <c r="V81" s="116">
        <v>9.64</v>
      </c>
      <c r="W81">
        <v>0</v>
      </c>
      <c r="X81">
        <v>-30</v>
      </c>
      <c r="Y81">
        <v>9.64</v>
      </c>
      <c r="Z81">
        <v>-163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9.64</v>
      </c>
      <c r="N82" s="115">
        <v>0</v>
      </c>
      <c r="O82" s="88">
        <v>-50</v>
      </c>
      <c r="P82" s="88">
        <v>-183</v>
      </c>
      <c r="Q82" s="88">
        <v>0</v>
      </c>
      <c r="R82" s="88">
        <v>0</v>
      </c>
      <c r="S82" s="116">
        <v>0</v>
      </c>
      <c r="U82" s="115">
        <v>-233</v>
      </c>
      <c r="V82" s="116">
        <v>9.64</v>
      </c>
      <c r="W82">
        <v>0</v>
      </c>
      <c r="X82">
        <v>-50</v>
      </c>
      <c r="Y82">
        <v>9.64</v>
      </c>
      <c r="Z82">
        <v>-183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8.9600000000000009</v>
      </c>
      <c r="N83" s="115">
        <v>0</v>
      </c>
      <c r="O83" s="88">
        <v>-105</v>
      </c>
      <c r="P83" s="88">
        <v>-186</v>
      </c>
      <c r="Q83" s="88">
        <v>0</v>
      </c>
      <c r="R83" s="88">
        <v>0</v>
      </c>
      <c r="S83" s="116">
        <v>0</v>
      </c>
      <c r="U83" s="115">
        <v>-291</v>
      </c>
      <c r="V83" s="116">
        <v>8.9600000000000009</v>
      </c>
      <c r="W83">
        <v>0</v>
      </c>
      <c r="X83">
        <v>-105</v>
      </c>
      <c r="Y83">
        <v>8.9600000000000009</v>
      </c>
      <c r="Z83">
        <v>-186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9.64</v>
      </c>
      <c r="N84" s="115">
        <v>0</v>
      </c>
      <c r="O84" s="88">
        <v>-105</v>
      </c>
      <c r="P84" s="88">
        <v>-198</v>
      </c>
      <c r="Q84" s="88">
        <v>0</v>
      </c>
      <c r="R84" s="88">
        <v>0</v>
      </c>
      <c r="S84" s="116">
        <v>0</v>
      </c>
      <c r="U84" s="115">
        <v>-303</v>
      </c>
      <c r="V84" s="116">
        <v>9.64</v>
      </c>
      <c r="W84">
        <v>0</v>
      </c>
      <c r="X84">
        <v>-105</v>
      </c>
      <c r="Y84">
        <v>9.64</v>
      </c>
      <c r="Z84">
        <v>-198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9.64</v>
      </c>
      <c r="N85" s="115">
        <v>0</v>
      </c>
      <c r="O85" s="88">
        <v>-115</v>
      </c>
      <c r="P85" s="88">
        <v>-221</v>
      </c>
      <c r="Q85" s="88">
        <v>0</v>
      </c>
      <c r="R85" s="88">
        <v>0</v>
      </c>
      <c r="S85" s="116">
        <v>0</v>
      </c>
      <c r="U85" s="115">
        <v>-336</v>
      </c>
      <c r="V85" s="116">
        <v>9.64</v>
      </c>
      <c r="W85">
        <v>0</v>
      </c>
      <c r="X85">
        <v>-115</v>
      </c>
      <c r="Y85">
        <v>9.64</v>
      </c>
      <c r="Z85">
        <v>-221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2.99</v>
      </c>
      <c r="N86" s="115">
        <v>0</v>
      </c>
      <c r="O86" s="88">
        <v>-145</v>
      </c>
      <c r="P86" s="88">
        <v>-270</v>
      </c>
      <c r="Q86" s="88">
        <v>0</v>
      </c>
      <c r="R86" s="88">
        <v>0</v>
      </c>
      <c r="S86" s="116">
        <v>0</v>
      </c>
      <c r="U86" s="115">
        <v>-415</v>
      </c>
      <c r="V86" s="116">
        <v>2.99</v>
      </c>
      <c r="W86">
        <v>0</v>
      </c>
      <c r="X86">
        <v>-145</v>
      </c>
      <c r="Y86">
        <v>2.99</v>
      </c>
      <c r="Z86">
        <v>-270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9.64</v>
      </c>
      <c r="N87" s="115">
        <v>0</v>
      </c>
      <c r="O87" s="88">
        <v>-131.33000000000001</v>
      </c>
      <c r="P87" s="88">
        <v>-312</v>
      </c>
      <c r="Q87" s="88">
        <v>0</v>
      </c>
      <c r="R87" s="88">
        <v>0</v>
      </c>
      <c r="S87" s="116">
        <v>0</v>
      </c>
      <c r="U87" s="115">
        <v>-443.33</v>
      </c>
      <c r="V87" s="116">
        <v>9.64</v>
      </c>
      <c r="W87">
        <v>0</v>
      </c>
      <c r="X87">
        <v>-131.33000000000001</v>
      </c>
      <c r="Y87">
        <v>9.64</v>
      </c>
      <c r="Z87">
        <v>-312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8.8699999999999992</v>
      </c>
      <c r="N88" s="115">
        <v>0</v>
      </c>
      <c r="O88" s="88">
        <v>-126</v>
      </c>
      <c r="P88" s="88">
        <v>-166.53</v>
      </c>
      <c r="Q88" s="88">
        <v>0</v>
      </c>
      <c r="R88" s="88">
        <v>0</v>
      </c>
      <c r="S88" s="116">
        <v>0</v>
      </c>
      <c r="U88" s="115">
        <v>-292.52999999999997</v>
      </c>
      <c r="V88" s="116">
        <v>8.8699999999999992</v>
      </c>
      <c r="W88">
        <v>0</v>
      </c>
      <c r="X88">
        <v>-126</v>
      </c>
      <c r="Y88">
        <v>8.8699999999999992</v>
      </c>
      <c r="Z88">
        <v>-166.53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9.64</v>
      </c>
      <c r="N89" s="115">
        <v>0</v>
      </c>
      <c r="O89" s="88">
        <v>-141</v>
      </c>
      <c r="P89" s="88">
        <v>-143</v>
      </c>
      <c r="Q89" s="88">
        <v>0</v>
      </c>
      <c r="R89" s="88">
        <v>0</v>
      </c>
      <c r="S89" s="116">
        <v>0</v>
      </c>
      <c r="U89" s="115">
        <v>-284</v>
      </c>
      <c r="V89" s="116">
        <v>9.64</v>
      </c>
      <c r="W89">
        <v>0</v>
      </c>
      <c r="X89">
        <v>-141</v>
      </c>
      <c r="Y89">
        <v>9.64</v>
      </c>
      <c r="Z89">
        <v>-143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6.94</v>
      </c>
      <c r="N90" s="115">
        <v>0</v>
      </c>
      <c r="O90" s="88">
        <v>-144</v>
      </c>
      <c r="P90" s="88">
        <v>-153</v>
      </c>
      <c r="Q90" s="88">
        <v>0</v>
      </c>
      <c r="R90" s="88">
        <v>0</v>
      </c>
      <c r="S90" s="116">
        <v>0</v>
      </c>
      <c r="U90" s="115">
        <v>-297</v>
      </c>
      <c r="V90" s="116">
        <v>6.94</v>
      </c>
      <c r="W90">
        <v>0</v>
      </c>
      <c r="X90">
        <v>-144</v>
      </c>
      <c r="Y90">
        <v>6.94</v>
      </c>
      <c r="Z90">
        <v>-153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6.65</v>
      </c>
      <c r="N91" s="115">
        <v>0</v>
      </c>
      <c r="O91" s="88">
        <v>-144</v>
      </c>
      <c r="P91" s="88">
        <v>-167</v>
      </c>
      <c r="Q91" s="88">
        <v>0</v>
      </c>
      <c r="R91" s="88">
        <v>0</v>
      </c>
      <c r="S91" s="116">
        <v>0</v>
      </c>
      <c r="U91" s="115">
        <v>-311</v>
      </c>
      <c r="V91" s="116">
        <v>6.65</v>
      </c>
      <c r="W91">
        <v>0</v>
      </c>
      <c r="X91">
        <v>-144</v>
      </c>
      <c r="Y91">
        <v>6.65</v>
      </c>
      <c r="Z91">
        <v>-167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6.65</v>
      </c>
      <c r="N92" s="115">
        <v>0</v>
      </c>
      <c r="O92" s="88">
        <v>-159</v>
      </c>
      <c r="P92" s="88">
        <v>-184</v>
      </c>
      <c r="Q92" s="88">
        <v>0</v>
      </c>
      <c r="R92" s="88">
        <v>0</v>
      </c>
      <c r="S92" s="116">
        <v>0</v>
      </c>
      <c r="U92" s="115">
        <v>-343</v>
      </c>
      <c r="V92" s="116">
        <v>6.65</v>
      </c>
      <c r="W92">
        <v>0</v>
      </c>
      <c r="X92">
        <v>-159</v>
      </c>
      <c r="Y92">
        <v>6.65</v>
      </c>
      <c r="Z92">
        <v>-184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-163.9</v>
      </c>
      <c r="P93" s="88">
        <v>-78</v>
      </c>
      <c r="Q93" s="88">
        <v>0</v>
      </c>
      <c r="R93" s="88">
        <v>0</v>
      </c>
      <c r="S93" s="116">
        <v>0</v>
      </c>
      <c r="U93" s="115">
        <v>-241.9</v>
      </c>
      <c r="V93" s="116">
        <v>0</v>
      </c>
      <c r="W93">
        <v>0</v>
      </c>
      <c r="X93">
        <v>-163.9</v>
      </c>
      <c r="Y93">
        <v>0</v>
      </c>
      <c r="Z93">
        <v>-78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7.04</v>
      </c>
      <c r="N94" s="115">
        <v>0</v>
      </c>
      <c r="O94" s="88">
        <v>-153</v>
      </c>
      <c r="P94" s="88">
        <v>-95</v>
      </c>
      <c r="Q94" s="88">
        <v>0</v>
      </c>
      <c r="R94" s="88">
        <v>0</v>
      </c>
      <c r="S94" s="116">
        <v>0</v>
      </c>
      <c r="U94" s="115">
        <v>-248</v>
      </c>
      <c r="V94" s="116">
        <v>7.04</v>
      </c>
      <c r="W94">
        <v>0</v>
      </c>
      <c r="X94">
        <v>-153</v>
      </c>
      <c r="Y94">
        <v>7.04</v>
      </c>
      <c r="Z94">
        <v>-95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7.42</v>
      </c>
      <c r="N95" s="115">
        <v>0</v>
      </c>
      <c r="O95" s="88">
        <v>-153</v>
      </c>
      <c r="P95" s="88">
        <v>-114</v>
      </c>
      <c r="Q95" s="88">
        <v>0</v>
      </c>
      <c r="R95" s="88">
        <v>0</v>
      </c>
      <c r="S95" s="116">
        <v>0</v>
      </c>
      <c r="U95" s="115">
        <v>-267</v>
      </c>
      <c r="V95" s="116">
        <v>7.42</v>
      </c>
      <c r="W95">
        <v>0</v>
      </c>
      <c r="X95">
        <v>-153</v>
      </c>
      <c r="Y95">
        <v>7.42</v>
      </c>
      <c r="Z95">
        <v>-114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4.1399999999999997</v>
      </c>
      <c r="N96" s="115">
        <v>0</v>
      </c>
      <c r="O96" s="88">
        <v>-152</v>
      </c>
      <c r="P96" s="88">
        <v>-133</v>
      </c>
      <c r="Q96" s="88">
        <v>0</v>
      </c>
      <c r="R96" s="88">
        <v>0</v>
      </c>
      <c r="S96" s="116">
        <v>0</v>
      </c>
      <c r="U96" s="115">
        <v>-285</v>
      </c>
      <c r="V96" s="116">
        <v>4.1399999999999997</v>
      </c>
      <c r="W96">
        <v>0</v>
      </c>
      <c r="X96">
        <v>-152</v>
      </c>
      <c r="Y96">
        <v>4.1399999999999997</v>
      </c>
      <c r="Z96">
        <v>-133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5.4</v>
      </c>
      <c r="N97" s="115">
        <v>0</v>
      </c>
      <c r="O97" s="88">
        <v>-167</v>
      </c>
      <c r="P97" s="88">
        <v>-147</v>
      </c>
      <c r="Q97" s="88">
        <v>0</v>
      </c>
      <c r="R97" s="88">
        <v>0</v>
      </c>
      <c r="S97" s="116">
        <v>0</v>
      </c>
      <c r="U97" s="115">
        <v>-314</v>
      </c>
      <c r="V97" s="116">
        <v>5.4</v>
      </c>
      <c r="W97">
        <v>0</v>
      </c>
      <c r="X97">
        <v>-167</v>
      </c>
      <c r="Y97">
        <v>5.4</v>
      </c>
      <c r="Z97">
        <v>-147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1.06</v>
      </c>
      <c r="N98" s="115">
        <v>0</v>
      </c>
      <c r="O98" s="88">
        <v>-182</v>
      </c>
      <c r="P98" s="88">
        <v>-157</v>
      </c>
      <c r="Q98" s="88">
        <v>0</v>
      </c>
      <c r="R98" s="88">
        <v>0</v>
      </c>
      <c r="S98" s="116">
        <v>0</v>
      </c>
      <c r="U98" s="115">
        <v>-339</v>
      </c>
      <c r="V98" s="116">
        <v>1.06</v>
      </c>
      <c r="W98">
        <v>0</v>
      </c>
      <c r="X98">
        <v>-182</v>
      </c>
      <c r="Y98">
        <v>1.06</v>
      </c>
      <c r="Z98">
        <v>-157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1.9350000000000003E-2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0.14485749999999997</v>
      </c>
      <c r="N99" s="110">
        <f t="shared" si="1"/>
        <v>0</v>
      </c>
      <c r="O99" s="111">
        <f t="shared" si="1"/>
        <v>-2.3138074999999998</v>
      </c>
      <c r="P99" s="111">
        <f t="shared" si="1"/>
        <v>-3.2454575000000001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-5.5592649999999999</v>
      </c>
      <c r="V99" s="112">
        <f t="shared" si="1"/>
        <v>0.1642074999999999</v>
      </c>
      <c r="W99">
        <f t="shared" si="1"/>
        <v>1.9350000000000003E-2</v>
      </c>
      <c r="X99">
        <f t="shared" si="1"/>
        <v>-2.3138074999999998</v>
      </c>
      <c r="Y99">
        <f t="shared" si="1"/>
        <v>0.14485749999999997</v>
      </c>
      <c r="Z99">
        <f t="shared" si="1"/>
        <v>-3.2454575000000001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M3" activePane="bottomRight" state="frozen"/>
      <selection sqref="A1:D35"/>
      <selection pane="topRight" sqref="A1:D35"/>
      <selection pane="bottomLeft" sqref="A1:D35"/>
      <selection pane="bottomRight" activeCell="U9" sqref="U9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1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8</v>
      </c>
      <c r="W1" t="s">
        <v>487</v>
      </c>
      <c r="X1" t="s">
        <v>488</v>
      </c>
      <c r="Y1" t="s">
        <v>489</v>
      </c>
      <c r="Z1" t="s">
        <v>490</v>
      </c>
      <c r="AA1" t="s">
        <v>491</v>
      </c>
      <c r="AB1" t="s">
        <v>491</v>
      </c>
      <c r="AC1" t="s">
        <v>491</v>
      </c>
      <c r="AD1" t="s">
        <v>491</v>
      </c>
      <c r="AE1" t="s">
        <v>491</v>
      </c>
      <c r="AF1" t="s">
        <v>491</v>
      </c>
      <c r="AG1" t="s">
        <v>491</v>
      </c>
      <c r="AH1" t="s">
        <v>491</v>
      </c>
      <c r="AI1" t="s">
        <v>491</v>
      </c>
      <c r="AJ1" t="s">
        <v>149</v>
      </c>
      <c r="AK1" t="s">
        <v>149</v>
      </c>
      <c r="AL1" t="s">
        <v>149</v>
      </c>
      <c r="AM1" t="s">
        <v>149</v>
      </c>
      <c r="AN1" t="s">
        <v>150</v>
      </c>
      <c r="AO1" t="s">
        <v>150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150</v>
      </c>
      <c r="AV1" t="s">
        <v>497</v>
      </c>
      <c r="AW1" t="s">
        <v>499</v>
      </c>
      <c r="AX1" t="s">
        <v>500</v>
      </c>
      <c r="AY1" t="s">
        <v>500</v>
      </c>
    </row>
    <row r="2" spans="1:5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44902</v>
      </c>
      <c r="W2" s="30" t="s">
        <v>153</v>
      </c>
      <c r="X2" t="s">
        <v>246</v>
      </c>
      <c r="Y2" t="s">
        <v>405</v>
      </c>
      <c r="Z2" t="s">
        <v>405</v>
      </c>
      <c r="AA2" t="s">
        <v>240</v>
      </c>
      <c r="AB2" t="s">
        <v>283</v>
      </c>
      <c r="AC2" t="s">
        <v>281</v>
      </c>
      <c r="AD2" t="s">
        <v>282</v>
      </c>
      <c r="AE2" t="s">
        <v>232</v>
      </c>
      <c r="AF2" t="s">
        <v>268</v>
      </c>
      <c r="AG2" t="s">
        <v>270</v>
      </c>
      <c r="AH2" t="s">
        <v>237</v>
      </c>
      <c r="AI2" t="s">
        <v>269</v>
      </c>
      <c r="AJ2" t="s">
        <v>492</v>
      </c>
      <c r="AK2" t="s">
        <v>493</v>
      </c>
      <c r="AL2" t="s">
        <v>493</v>
      </c>
      <c r="AM2" t="s">
        <v>493</v>
      </c>
      <c r="AN2" t="s">
        <v>493</v>
      </c>
      <c r="AO2" t="s">
        <v>493</v>
      </c>
      <c r="AP2" t="s">
        <v>493</v>
      </c>
      <c r="AQ2" t="s">
        <v>494</v>
      </c>
      <c r="AR2" t="s">
        <v>495</v>
      </c>
      <c r="AS2" t="s">
        <v>495</v>
      </c>
      <c r="AT2" t="s">
        <v>495</v>
      </c>
      <c r="AU2" t="s">
        <v>496</v>
      </c>
      <c r="AV2" t="s">
        <v>498</v>
      </c>
      <c r="AW2" t="s">
        <v>405</v>
      </c>
      <c r="AX2" t="s">
        <v>149</v>
      </c>
      <c r="AY2" t="s">
        <v>150</v>
      </c>
    </row>
    <row r="3" spans="1:5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4.22</v>
      </c>
      <c r="I3" s="95">
        <v>0.5</v>
      </c>
      <c r="J3" s="95">
        <v>4.37</v>
      </c>
      <c r="K3" s="95">
        <v>0</v>
      </c>
      <c r="L3" s="95">
        <v>6.75</v>
      </c>
      <c r="M3" s="114">
        <v>0</v>
      </c>
      <c r="N3" s="113">
        <v>76.98</v>
      </c>
      <c r="O3" s="95">
        <v>215.81</v>
      </c>
      <c r="P3" s="95">
        <v>0</v>
      </c>
      <c r="Q3" s="95">
        <v>0</v>
      </c>
      <c r="R3" s="95">
        <v>0</v>
      </c>
      <c r="S3" s="114">
        <v>0</v>
      </c>
      <c r="T3" t="s">
        <v>501</v>
      </c>
      <c r="W3">
        <v>3.78</v>
      </c>
      <c r="X3">
        <v>0</v>
      </c>
      <c r="Y3">
        <v>4.82</v>
      </c>
      <c r="Z3">
        <v>1.93</v>
      </c>
      <c r="AA3">
        <v>0.53</v>
      </c>
      <c r="AB3">
        <v>0.37</v>
      </c>
      <c r="AC3">
        <v>0.52</v>
      </c>
      <c r="AD3">
        <v>0.93</v>
      </c>
      <c r="AE3">
        <v>0.5</v>
      </c>
      <c r="AF3">
        <v>0.92</v>
      </c>
      <c r="AG3">
        <v>0.57999999999999996</v>
      </c>
      <c r="AH3">
        <v>0.59</v>
      </c>
      <c r="AI3">
        <v>0.37</v>
      </c>
      <c r="AJ3">
        <v>0</v>
      </c>
      <c r="AK3">
        <v>44.84</v>
      </c>
      <c r="AL3">
        <v>0</v>
      </c>
      <c r="AM3">
        <v>32.14</v>
      </c>
      <c r="AN3">
        <v>0</v>
      </c>
      <c r="AO3">
        <v>10.77</v>
      </c>
      <c r="AP3">
        <v>15.04</v>
      </c>
      <c r="AQ3">
        <v>20</v>
      </c>
      <c r="AR3">
        <v>30</v>
      </c>
      <c r="AS3">
        <v>30</v>
      </c>
      <c r="AT3">
        <v>60</v>
      </c>
      <c r="AU3">
        <v>50</v>
      </c>
      <c r="AV3">
        <v>5</v>
      </c>
      <c r="AW3">
        <v>0</v>
      </c>
      <c r="AX3">
        <v>0</v>
      </c>
      <c r="AY3">
        <v>0</v>
      </c>
    </row>
    <row r="4" spans="1:51">
      <c r="A4" t="s">
        <v>240</v>
      </c>
      <c r="B4" t="s">
        <v>232</v>
      </c>
      <c r="C4" t="s">
        <v>234</v>
      </c>
      <c r="G4" t="s">
        <v>46</v>
      </c>
      <c r="H4" s="115">
        <v>4.22</v>
      </c>
      <c r="I4" s="88">
        <v>0.5</v>
      </c>
      <c r="J4" s="88">
        <v>4.37</v>
      </c>
      <c r="K4" s="88">
        <v>0</v>
      </c>
      <c r="L4" s="88">
        <v>6.75</v>
      </c>
      <c r="M4" s="116">
        <v>0</v>
      </c>
      <c r="N4" s="115">
        <v>76.98</v>
      </c>
      <c r="O4" s="88">
        <v>215.81</v>
      </c>
      <c r="P4" s="88">
        <v>0</v>
      </c>
      <c r="Q4" s="88">
        <v>0</v>
      </c>
      <c r="R4" s="88">
        <v>0</v>
      </c>
      <c r="S4" s="116">
        <v>0</v>
      </c>
      <c r="T4" t="s">
        <v>501</v>
      </c>
      <c r="W4">
        <v>3.78</v>
      </c>
      <c r="X4">
        <v>0</v>
      </c>
      <c r="Y4">
        <v>4.82</v>
      </c>
      <c r="Z4">
        <v>1.93</v>
      </c>
      <c r="AA4">
        <v>0.53</v>
      </c>
      <c r="AB4">
        <v>0.37</v>
      </c>
      <c r="AC4">
        <v>0.52</v>
      </c>
      <c r="AD4">
        <v>0.93</v>
      </c>
      <c r="AE4">
        <v>0.5</v>
      </c>
      <c r="AF4">
        <v>0.92</v>
      </c>
      <c r="AG4">
        <v>0.57999999999999996</v>
      </c>
      <c r="AH4">
        <v>0.59</v>
      </c>
      <c r="AI4">
        <v>0.37</v>
      </c>
      <c r="AJ4">
        <v>0</v>
      </c>
      <c r="AK4">
        <v>44.84</v>
      </c>
      <c r="AL4">
        <v>0</v>
      </c>
      <c r="AM4">
        <v>32.14</v>
      </c>
      <c r="AN4">
        <v>0</v>
      </c>
      <c r="AO4">
        <v>10.77</v>
      </c>
      <c r="AP4">
        <v>15.04</v>
      </c>
      <c r="AQ4">
        <v>20</v>
      </c>
      <c r="AR4">
        <v>30</v>
      </c>
      <c r="AS4">
        <v>30</v>
      </c>
      <c r="AT4">
        <v>60</v>
      </c>
      <c r="AU4">
        <v>50</v>
      </c>
      <c r="AV4">
        <v>5</v>
      </c>
      <c r="AW4">
        <v>0</v>
      </c>
      <c r="AX4">
        <v>0</v>
      </c>
      <c r="AY4">
        <v>0</v>
      </c>
    </row>
    <row r="5" spans="1:51">
      <c r="A5" t="s">
        <v>241</v>
      </c>
      <c r="B5" t="s">
        <v>233</v>
      </c>
      <c r="C5" t="s">
        <v>235</v>
      </c>
      <c r="G5" t="s">
        <v>47</v>
      </c>
      <c r="H5" s="115">
        <v>4.22</v>
      </c>
      <c r="I5" s="88">
        <v>0.5</v>
      </c>
      <c r="J5" s="88">
        <v>4.37</v>
      </c>
      <c r="K5" s="88">
        <v>0</v>
      </c>
      <c r="L5" s="88">
        <v>6.75</v>
      </c>
      <c r="M5" s="116">
        <v>0</v>
      </c>
      <c r="N5" s="115">
        <v>76.98</v>
      </c>
      <c r="O5" s="88">
        <v>215.81</v>
      </c>
      <c r="P5" s="88">
        <v>0</v>
      </c>
      <c r="Q5" s="88">
        <v>0</v>
      </c>
      <c r="R5" s="88">
        <v>0</v>
      </c>
      <c r="S5" s="116">
        <v>0</v>
      </c>
      <c r="T5" t="s">
        <v>501</v>
      </c>
      <c r="W5">
        <v>3.78</v>
      </c>
      <c r="X5">
        <v>0</v>
      </c>
      <c r="Y5">
        <v>4.82</v>
      </c>
      <c r="Z5">
        <v>1.93</v>
      </c>
      <c r="AA5">
        <v>0.53</v>
      </c>
      <c r="AB5">
        <v>0.37</v>
      </c>
      <c r="AC5">
        <v>0.52</v>
      </c>
      <c r="AD5">
        <v>0.93</v>
      </c>
      <c r="AE5">
        <v>0.5</v>
      </c>
      <c r="AF5">
        <v>0.92</v>
      </c>
      <c r="AG5">
        <v>0.57999999999999996</v>
      </c>
      <c r="AH5">
        <v>0.59</v>
      </c>
      <c r="AI5">
        <v>0.37</v>
      </c>
      <c r="AJ5">
        <v>0</v>
      </c>
      <c r="AK5">
        <v>44.84</v>
      </c>
      <c r="AL5">
        <v>0</v>
      </c>
      <c r="AM5">
        <v>32.14</v>
      </c>
      <c r="AN5">
        <v>0</v>
      </c>
      <c r="AO5">
        <v>10.77</v>
      </c>
      <c r="AP5">
        <v>15.04</v>
      </c>
      <c r="AQ5">
        <v>20</v>
      </c>
      <c r="AR5">
        <v>30</v>
      </c>
      <c r="AS5">
        <v>30</v>
      </c>
      <c r="AT5">
        <v>60</v>
      </c>
      <c r="AU5">
        <v>50</v>
      </c>
      <c r="AV5">
        <v>5</v>
      </c>
      <c r="AW5">
        <v>0</v>
      </c>
      <c r="AX5">
        <v>0</v>
      </c>
      <c r="AY5">
        <v>0</v>
      </c>
    </row>
    <row r="6" spans="1:51">
      <c r="A6" t="s">
        <v>242</v>
      </c>
      <c r="B6" t="s">
        <v>264</v>
      </c>
      <c r="C6" t="s">
        <v>236</v>
      </c>
      <c r="G6" t="s">
        <v>48</v>
      </c>
      <c r="H6" s="115">
        <v>4.22</v>
      </c>
      <c r="I6" s="88">
        <v>0.5</v>
      </c>
      <c r="J6" s="88">
        <v>4.37</v>
      </c>
      <c r="K6" s="88">
        <v>0</v>
      </c>
      <c r="L6" s="88">
        <v>6.75</v>
      </c>
      <c r="M6" s="116">
        <v>0</v>
      </c>
      <c r="N6" s="115">
        <v>76.98</v>
      </c>
      <c r="O6" s="88">
        <v>215.81</v>
      </c>
      <c r="P6" s="88">
        <v>0</v>
      </c>
      <c r="Q6" s="88">
        <v>0</v>
      </c>
      <c r="R6" s="88">
        <v>0</v>
      </c>
      <c r="S6" s="116">
        <v>0</v>
      </c>
      <c r="T6" t="s">
        <v>501</v>
      </c>
      <c r="W6">
        <v>3.78</v>
      </c>
      <c r="X6">
        <v>0</v>
      </c>
      <c r="Y6">
        <v>4.82</v>
      </c>
      <c r="Z6">
        <v>1.93</v>
      </c>
      <c r="AA6">
        <v>0.53</v>
      </c>
      <c r="AB6">
        <v>0.37</v>
      </c>
      <c r="AC6">
        <v>0.52</v>
      </c>
      <c r="AD6">
        <v>0.93</v>
      </c>
      <c r="AE6">
        <v>0.5</v>
      </c>
      <c r="AF6">
        <v>0.92</v>
      </c>
      <c r="AG6">
        <v>0.57999999999999996</v>
      </c>
      <c r="AH6">
        <v>0.59</v>
      </c>
      <c r="AI6">
        <v>0.37</v>
      </c>
      <c r="AJ6">
        <v>0</v>
      </c>
      <c r="AK6">
        <v>44.84</v>
      </c>
      <c r="AL6">
        <v>0</v>
      </c>
      <c r="AM6">
        <v>32.14</v>
      </c>
      <c r="AN6">
        <v>0</v>
      </c>
      <c r="AO6">
        <v>10.77</v>
      </c>
      <c r="AP6">
        <v>15.04</v>
      </c>
      <c r="AQ6">
        <v>20</v>
      </c>
      <c r="AR6">
        <v>30</v>
      </c>
      <c r="AS6">
        <v>30</v>
      </c>
      <c r="AT6">
        <v>60</v>
      </c>
      <c r="AU6">
        <v>50</v>
      </c>
      <c r="AV6">
        <v>5</v>
      </c>
      <c r="AW6">
        <v>0</v>
      </c>
      <c r="AX6">
        <v>0</v>
      </c>
      <c r="AY6">
        <v>0</v>
      </c>
    </row>
    <row r="7" spans="1:51">
      <c r="A7" t="s">
        <v>243</v>
      </c>
      <c r="B7" t="s">
        <v>299</v>
      </c>
      <c r="C7" t="s">
        <v>265</v>
      </c>
      <c r="G7" t="s">
        <v>49</v>
      </c>
      <c r="H7" s="115">
        <v>4.22</v>
      </c>
      <c r="I7" s="88">
        <v>0.5</v>
      </c>
      <c r="J7" s="88">
        <v>4.37</v>
      </c>
      <c r="K7" s="88">
        <v>0</v>
      </c>
      <c r="L7" s="88">
        <v>6.75</v>
      </c>
      <c r="M7" s="116">
        <v>0</v>
      </c>
      <c r="N7" s="115">
        <v>76.98</v>
      </c>
      <c r="O7" s="88">
        <v>215.81</v>
      </c>
      <c r="P7" s="88">
        <v>0</v>
      </c>
      <c r="Q7" s="88">
        <v>0</v>
      </c>
      <c r="R7" s="88">
        <v>0</v>
      </c>
      <c r="S7" s="116">
        <v>0</v>
      </c>
      <c r="T7" t="s">
        <v>501</v>
      </c>
      <c r="W7">
        <v>3.78</v>
      </c>
      <c r="X7">
        <v>0</v>
      </c>
      <c r="Y7">
        <v>4.82</v>
      </c>
      <c r="Z7">
        <v>1.93</v>
      </c>
      <c r="AA7">
        <v>0.53</v>
      </c>
      <c r="AB7">
        <v>0.37</v>
      </c>
      <c r="AC7">
        <v>0.52</v>
      </c>
      <c r="AD7">
        <v>0.93</v>
      </c>
      <c r="AE7">
        <v>0.5</v>
      </c>
      <c r="AF7">
        <v>0.92</v>
      </c>
      <c r="AG7">
        <v>0.57999999999999996</v>
      </c>
      <c r="AH7">
        <v>0.59</v>
      </c>
      <c r="AI7">
        <v>0.37</v>
      </c>
      <c r="AJ7">
        <v>0</v>
      </c>
      <c r="AK7">
        <v>44.84</v>
      </c>
      <c r="AL7">
        <v>0</v>
      </c>
      <c r="AM7">
        <v>32.14</v>
      </c>
      <c r="AN7">
        <v>0</v>
      </c>
      <c r="AO7">
        <v>10.77</v>
      </c>
      <c r="AP7">
        <v>15.04</v>
      </c>
      <c r="AQ7">
        <v>20</v>
      </c>
      <c r="AR7">
        <v>30</v>
      </c>
      <c r="AS7">
        <v>30</v>
      </c>
      <c r="AT7">
        <v>60</v>
      </c>
      <c r="AU7">
        <v>50</v>
      </c>
      <c r="AV7">
        <v>5</v>
      </c>
      <c r="AW7">
        <v>0</v>
      </c>
      <c r="AX7">
        <v>0</v>
      </c>
      <c r="AY7">
        <v>0</v>
      </c>
    </row>
    <row r="8" spans="1:51">
      <c r="A8" t="s">
        <v>244</v>
      </c>
      <c r="B8" t="s">
        <v>341</v>
      </c>
      <c r="C8" t="s">
        <v>237</v>
      </c>
      <c r="G8" t="s">
        <v>50</v>
      </c>
      <c r="H8" s="115">
        <v>4.22</v>
      </c>
      <c r="I8" s="88">
        <v>0.5</v>
      </c>
      <c r="J8" s="88">
        <v>4.37</v>
      </c>
      <c r="K8" s="88">
        <v>0</v>
      </c>
      <c r="L8" s="88">
        <v>6.75</v>
      </c>
      <c r="M8" s="116">
        <v>0</v>
      </c>
      <c r="N8" s="115">
        <v>76.98</v>
      </c>
      <c r="O8" s="88">
        <v>215.81</v>
      </c>
      <c r="P8" s="88">
        <v>0</v>
      </c>
      <c r="Q8" s="88">
        <v>0</v>
      </c>
      <c r="R8" s="88">
        <v>0</v>
      </c>
      <c r="S8" s="116">
        <v>0</v>
      </c>
      <c r="W8">
        <v>3.78</v>
      </c>
      <c r="X8">
        <v>0</v>
      </c>
      <c r="Y8">
        <v>4.82</v>
      </c>
      <c r="Z8">
        <v>1.93</v>
      </c>
      <c r="AA8">
        <v>0.53</v>
      </c>
      <c r="AB8">
        <v>0.37</v>
      </c>
      <c r="AC8">
        <v>0.52</v>
      </c>
      <c r="AD8">
        <v>0.93</v>
      </c>
      <c r="AE8">
        <v>0.5</v>
      </c>
      <c r="AF8">
        <v>0.92</v>
      </c>
      <c r="AG8">
        <v>0.57999999999999996</v>
      </c>
      <c r="AH8">
        <v>0.59</v>
      </c>
      <c r="AI8">
        <v>0.37</v>
      </c>
      <c r="AJ8">
        <v>0</v>
      </c>
      <c r="AK8">
        <v>44.84</v>
      </c>
      <c r="AL8">
        <v>0</v>
      </c>
      <c r="AM8">
        <v>32.14</v>
      </c>
      <c r="AN8">
        <v>0</v>
      </c>
      <c r="AO8">
        <v>10.77</v>
      </c>
      <c r="AP8">
        <v>15.04</v>
      </c>
      <c r="AQ8">
        <v>20</v>
      </c>
      <c r="AR8">
        <v>30</v>
      </c>
      <c r="AS8">
        <v>30</v>
      </c>
      <c r="AT8">
        <v>60</v>
      </c>
      <c r="AU8">
        <v>50</v>
      </c>
      <c r="AV8">
        <v>5</v>
      </c>
      <c r="AW8">
        <v>0</v>
      </c>
      <c r="AX8">
        <v>0</v>
      </c>
      <c r="AY8">
        <v>0</v>
      </c>
    </row>
    <row r="9" spans="1:51">
      <c r="A9" t="s">
        <v>245</v>
      </c>
      <c r="B9" t="s">
        <v>361</v>
      </c>
      <c r="C9" t="s">
        <v>238</v>
      </c>
      <c r="G9" t="s">
        <v>51</v>
      </c>
      <c r="H9" s="115">
        <v>4.22</v>
      </c>
      <c r="I9" s="88">
        <v>0.5</v>
      </c>
      <c r="J9" s="88">
        <v>4.37</v>
      </c>
      <c r="K9" s="88">
        <v>0</v>
      </c>
      <c r="L9" s="88">
        <v>6.75</v>
      </c>
      <c r="M9" s="116">
        <v>0</v>
      </c>
      <c r="N9" s="115">
        <v>76.98</v>
      </c>
      <c r="O9" s="88">
        <v>215.81</v>
      </c>
      <c r="P9" s="88">
        <v>0</v>
      </c>
      <c r="Q9" s="88">
        <v>0</v>
      </c>
      <c r="R9" s="88">
        <v>0</v>
      </c>
      <c r="S9" s="116">
        <v>0</v>
      </c>
      <c r="W9">
        <v>3.78</v>
      </c>
      <c r="X9">
        <v>0</v>
      </c>
      <c r="Y9">
        <v>4.82</v>
      </c>
      <c r="Z9">
        <v>1.93</v>
      </c>
      <c r="AA9">
        <v>0.53</v>
      </c>
      <c r="AB9">
        <v>0.37</v>
      </c>
      <c r="AC9">
        <v>0.52</v>
      </c>
      <c r="AD9">
        <v>0.93</v>
      </c>
      <c r="AE9">
        <v>0.5</v>
      </c>
      <c r="AF9">
        <v>0.92</v>
      </c>
      <c r="AG9">
        <v>0.57999999999999996</v>
      </c>
      <c r="AH9">
        <v>0.59</v>
      </c>
      <c r="AI9">
        <v>0.37</v>
      </c>
      <c r="AJ9">
        <v>0</v>
      </c>
      <c r="AK9">
        <v>44.84</v>
      </c>
      <c r="AL9">
        <v>0</v>
      </c>
      <c r="AM9">
        <v>32.14</v>
      </c>
      <c r="AN9">
        <v>0</v>
      </c>
      <c r="AO9">
        <v>10.77</v>
      </c>
      <c r="AP9">
        <v>15.04</v>
      </c>
      <c r="AQ9">
        <v>20</v>
      </c>
      <c r="AR9">
        <v>30</v>
      </c>
      <c r="AS9">
        <v>30</v>
      </c>
      <c r="AT9">
        <v>60</v>
      </c>
      <c r="AU9">
        <v>50</v>
      </c>
      <c r="AV9">
        <v>5</v>
      </c>
      <c r="AW9">
        <v>0</v>
      </c>
      <c r="AX9">
        <v>0</v>
      </c>
      <c r="AY9">
        <v>0</v>
      </c>
    </row>
    <row r="10" spans="1:51">
      <c r="A10" t="s">
        <v>266</v>
      </c>
      <c r="C10" t="s">
        <v>239</v>
      </c>
      <c r="G10" t="s">
        <v>52</v>
      </c>
      <c r="H10" s="115">
        <v>4.22</v>
      </c>
      <c r="I10" s="88">
        <v>0.5</v>
      </c>
      <c r="J10" s="88">
        <v>4.37</v>
      </c>
      <c r="K10" s="88">
        <v>0</v>
      </c>
      <c r="L10" s="88">
        <v>6.75</v>
      </c>
      <c r="M10" s="116">
        <v>0</v>
      </c>
      <c r="N10" s="115">
        <v>76.98</v>
      </c>
      <c r="O10" s="88">
        <v>215.81</v>
      </c>
      <c r="P10" s="88">
        <v>0</v>
      </c>
      <c r="Q10" s="88">
        <v>0</v>
      </c>
      <c r="R10" s="88">
        <v>0</v>
      </c>
      <c r="S10" s="116">
        <v>0</v>
      </c>
      <c r="W10">
        <v>3.78</v>
      </c>
      <c r="X10">
        <v>0</v>
      </c>
      <c r="Y10">
        <v>4.82</v>
      </c>
      <c r="Z10">
        <v>1.93</v>
      </c>
      <c r="AA10">
        <v>0.53</v>
      </c>
      <c r="AB10">
        <v>0.37</v>
      </c>
      <c r="AC10">
        <v>0.52</v>
      </c>
      <c r="AD10">
        <v>0.93</v>
      </c>
      <c r="AE10">
        <v>0.5</v>
      </c>
      <c r="AF10">
        <v>0.92</v>
      </c>
      <c r="AG10">
        <v>0.57999999999999996</v>
      </c>
      <c r="AH10">
        <v>0.59</v>
      </c>
      <c r="AI10">
        <v>0.37</v>
      </c>
      <c r="AJ10">
        <v>0</v>
      </c>
      <c r="AK10">
        <v>44.84</v>
      </c>
      <c r="AL10">
        <v>0</v>
      </c>
      <c r="AM10">
        <v>32.14</v>
      </c>
      <c r="AN10">
        <v>0</v>
      </c>
      <c r="AO10">
        <v>10.77</v>
      </c>
      <c r="AP10">
        <v>15.04</v>
      </c>
      <c r="AQ10">
        <v>20</v>
      </c>
      <c r="AR10">
        <v>30</v>
      </c>
      <c r="AS10">
        <v>30</v>
      </c>
      <c r="AT10">
        <v>60</v>
      </c>
      <c r="AU10">
        <v>50</v>
      </c>
      <c r="AV10">
        <v>5</v>
      </c>
      <c r="AW10">
        <v>0</v>
      </c>
      <c r="AX10">
        <v>0</v>
      </c>
      <c r="AY10">
        <v>0</v>
      </c>
    </row>
    <row r="11" spans="1:51">
      <c r="A11" t="s">
        <v>246</v>
      </c>
      <c r="C11" t="s">
        <v>342</v>
      </c>
      <c r="G11" t="s">
        <v>53</v>
      </c>
      <c r="H11" s="115">
        <v>4.22</v>
      </c>
      <c r="I11" s="88">
        <v>0.5</v>
      </c>
      <c r="J11" s="88">
        <v>4.37</v>
      </c>
      <c r="K11" s="88">
        <v>0</v>
      </c>
      <c r="L11" s="88">
        <v>6.75</v>
      </c>
      <c r="M11" s="116">
        <v>0</v>
      </c>
      <c r="N11" s="115">
        <v>76.98</v>
      </c>
      <c r="O11" s="88">
        <v>215.81</v>
      </c>
      <c r="P11" s="88">
        <v>0</v>
      </c>
      <c r="Q11" s="88">
        <v>0</v>
      </c>
      <c r="R11" s="88">
        <v>0</v>
      </c>
      <c r="S11" s="116">
        <v>0</v>
      </c>
      <c r="W11">
        <v>3.78</v>
      </c>
      <c r="X11">
        <v>0</v>
      </c>
      <c r="Y11">
        <v>4.82</v>
      </c>
      <c r="Z11">
        <v>1.93</v>
      </c>
      <c r="AA11">
        <v>0.53</v>
      </c>
      <c r="AB11">
        <v>0.37</v>
      </c>
      <c r="AC11">
        <v>0.52</v>
      </c>
      <c r="AD11">
        <v>0.93</v>
      </c>
      <c r="AE11">
        <v>0.5</v>
      </c>
      <c r="AF11">
        <v>0.92</v>
      </c>
      <c r="AG11">
        <v>0.57999999999999996</v>
      </c>
      <c r="AH11">
        <v>0.59</v>
      </c>
      <c r="AI11">
        <v>0.37</v>
      </c>
      <c r="AJ11">
        <v>0</v>
      </c>
      <c r="AK11">
        <v>44.84</v>
      </c>
      <c r="AL11">
        <v>0</v>
      </c>
      <c r="AM11">
        <v>32.14</v>
      </c>
      <c r="AN11">
        <v>0</v>
      </c>
      <c r="AO11">
        <v>10.77</v>
      </c>
      <c r="AP11">
        <v>15.04</v>
      </c>
      <c r="AQ11">
        <v>20</v>
      </c>
      <c r="AR11">
        <v>30</v>
      </c>
      <c r="AS11">
        <v>30</v>
      </c>
      <c r="AT11">
        <v>60</v>
      </c>
      <c r="AU11">
        <v>50</v>
      </c>
      <c r="AV11">
        <v>5</v>
      </c>
      <c r="AW11">
        <v>0</v>
      </c>
      <c r="AX11">
        <v>0</v>
      </c>
      <c r="AY11">
        <v>0</v>
      </c>
    </row>
    <row r="12" spans="1:51">
      <c r="A12" t="s">
        <v>247</v>
      </c>
      <c r="C12" t="s">
        <v>362</v>
      </c>
      <c r="G12" t="s">
        <v>54</v>
      </c>
      <c r="H12" s="115">
        <v>4.22</v>
      </c>
      <c r="I12" s="88">
        <v>0.5</v>
      </c>
      <c r="J12" s="88">
        <v>4.37</v>
      </c>
      <c r="K12" s="88">
        <v>0</v>
      </c>
      <c r="L12" s="88">
        <v>6.75</v>
      </c>
      <c r="M12" s="116">
        <v>0</v>
      </c>
      <c r="N12" s="115">
        <v>76.98</v>
      </c>
      <c r="O12" s="88">
        <v>215.81</v>
      </c>
      <c r="P12" s="88">
        <v>0</v>
      </c>
      <c r="Q12" s="88">
        <v>0</v>
      </c>
      <c r="R12" s="88">
        <v>0</v>
      </c>
      <c r="S12" s="116">
        <v>0</v>
      </c>
      <c r="W12">
        <v>3.78</v>
      </c>
      <c r="X12">
        <v>0</v>
      </c>
      <c r="Y12">
        <v>4.82</v>
      </c>
      <c r="Z12">
        <v>1.93</v>
      </c>
      <c r="AA12">
        <v>0.53</v>
      </c>
      <c r="AB12">
        <v>0.37</v>
      </c>
      <c r="AC12">
        <v>0.52</v>
      </c>
      <c r="AD12">
        <v>0.93</v>
      </c>
      <c r="AE12">
        <v>0.5</v>
      </c>
      <c r="AF12">
        <v>0.92</v>
      </c>
      <c r="AG12">
        <v>0.57999999999999996</v>
      </c>
      <c r="AH12">
        <v>0.59</v>
      </c>
      <c r="AI12">
        <v>0.37</v>
      </c>
      <c r="AJ12">
        <v>0</v>
      </c>
      <c r="AK12">
        <v>44.84</v>
      </c>
      <c r="AL12">
        <v>0</v>
      </c>
      <c r="AM12">
        <v>32.14</v>
      </c>
      <c r="AN12">
        <v>0</v>
      </c>
      <c r="AO12">
        <v>10.77</v>
      </c>
      <c r="AP12">
        <v>15.04</v>
      </c>
      <c r="AQ12">
        <v>20</v>
      </c>
      <c r="AR12">
        <v>30</v>
      </c>
      <c r="AS12">
        <v>30</v>
      </c>
      <c r="AT12">
        <v>60</v>
      </c>
      <c r="AU12">
        <v>50</v>
      </c>
      <c r="AV12">
        <v>5</v>
      </c>
      <c r="AW12">
        <v>0</v>
      </c>
      <c r="AX12">
        <v>0</v>
      </c>
      <c r="AY12">
        <v>0</v>
      </c>
    </row>
    <row r="13" spans="1:51">
      <c r="A13" t="s">
        <v>248</v>
      </c>
      <c r="G13" t="s">
        <v>55</v>
      </c>
      <c r="H13" s="115">
        <v>4.22</v>
      </c>
      <c r="I13" s="88">
        <v>0.5</v>
      </c>
      <c r="J13" s="88">
        <v>4.37</v>
      </c>
      <c r="K13" s="88">
        <v>0</v>
      </c>
      <c r="L13" s="88">
        <v>6.75</v>
      </c>
      <c r="M13" s="116">
        <v>0</v>
      </c>
      <c r="N13" s="115">
        <v>76.98</v>
      </c>
      <c r="O13" s="88">
        <v>215.81</v>
      </c>
      <c r="P13" s="88">
        <v>0</v>
      </c>
      <c r="Q13" s="88">
        <v>0</v>
      </c>
      <c r="R13" s="88">
        <v>0</v>
      </c>
      <c r="S13" s="116">
        <v>0</v>
      </c>
      <c r="W13">
        <v>3.78</v>
      </c>
      <c r="X13">
        <v>0</v>
      </c>
      <c r="Y13">
        <v>4.82</v>
      </c>
      <c r="Z13">
        <v>1.93</v>
      </c>
      <c r="AA13">
        <v>0.53</v>
      </c>
      <c r="AB13">
        <v>0.37</v>
      </c>
      <c r="AC13">
        <v>0.52</v>
      </c>
      <c r="AD13">
        <v>0.93</v>
      </c>
      <c r="AE13">
        <v>0.5</v>
      </c>
      <c r="AF13">
        <v>0.92</v>
      </c>
      <c r="AG13">
        <v>0.57999999999999996</v>
      </c>
      <c r="AH13">
        <v>0.59</v>
      </c>
      <c r="AI13">
        <v>0.37</v>
      </c>
      <c r="AJ13">
        <v>0</v>
      </c>
      <c r="AK13">
        <v>44.84</v>
      </c>
      <c r="AL13">
        <v>0</v>
      </c>
      <c r="AM13">
        <v>32.14</v>
      </c>
      <c r="AN13">
        <v>0</v>
      </c>
      <c r="AO13">
        <v>10.77</v>
      </c>
      <c r="AP13">
        <v>15.04</v>
      </c>
      <c r="AQ13">
        <v>20</v>
      </c>
      <c r="AR13">
        <v>30</v>
      </c>
      <c r="AS13">
        <v>30</v>
      </c>
      <c r="AT13">
        <v>60</v>
      </c>
      <c r="AU13">
        <v>50</v>
      </c>
      <c r="AV13">
        <v>5</v>
      </c>
      <c r="AW13">
        <v>0</v>
      </c>
      <c r="AX13">
        <v>0</v>
      </c>
      <c r="AY13">
        <v>0</v>
      </c>
    </row>
    <row r="14" spans="1:51">
      <c r="A14" t="s">
        <v>249</v>
      </c>
      <c r="G14" t="s">
        <v>56</v>
      </c>
      <c r="H14" s="115">
        <v>4.22</v>
      </c>
      <c r="I14" s="88">
        <v>0.5</v>
      </c>
      <c r="J14" s="88">
        <v>4.37</v>
      </c>
      <c r="K14" s="88">
        <v>0</v>
      </c>
      <c r="L14" s="88">
        <v>6.75</v>
      </c>
      <c r="M14" s="116">
        <v>0</v>
      </c>
      <c r="N14" s="115">
        <v>76.98</v>
      </c>
      <c r="O14" s="88">
        <v>215.81</v>
      </c>
      <c r="P14" s="88">
        <v>0</v>
      </c>
      <c r="Q14" s="88">
        <v>0</v>
      </c>
      <c r="R14" s="88">
        <v>0</v>
      </c>
      <c r="S14" s="116">
        <v>0</v>
      </c>
      <c r="W14">
        <v>3.78</v>
      </c>
      <c r="X14">
        <v>0</v>
      </c>
      <c r="Y14">
        <v>4.82</v>
      </c>
      <c r="Z14">
        <v>1.93</v>
      </c>
      <c r="AA14">
        <v>0.53</v>
      </c>
      <c r="AB14">
        <v>0.37</v>
      </c>
      <c r="AC14">
        <v>0.52</v>
      </c>
      <c r="AD14">
        <v>0.93</v>
      </c>
      <c r="AE14">
        <v>0.5</v>
      </c>
      <c r="AF14">
        <v>0.92</v>
      </c>
      <c r="AG14">
        <v>0.57999999999999996</v>
      </c>
      <c r="AH14">
        <v>0.59</v>
      </c>
      <c r="AI14">
        <v>0.37</v>
      </c>
      <c r="AJ14">
        <v>0</v>
      </c>
      <c r="AK14">
        <v>44.84</v>
      </c>
      <c r="AL14">
        <v>0</v>
      </c>
      <c r="AM14">
        <v>32.14</v>
      </c>
      <c r="AN14">
        <v>0</v>
      </c>
      <c r="AO14">
        <v>10.77</v>
      </c>
      <c r="AP14">
        <v>15.04</v>
      </c>
      <c r="AQ14">
        <v>20</v>
      </c>
      <c r="AR14">
        <v>30</v>
      </c>
      <c r="AS14">
        <v>30</v>
      </c>
      <c r="AT14">
        <v>60</v>
      </c>
      <c r="AU14">
        <v>50</v>
      </c>
      <c r="AV14">
        <v>5</v>
      </c>
      <c r="AW14">
        <v>0</v>
      </c>
      <c r="AX14">
        <v>0</v>
      </c>
      <c r="AY14">
        <v>0</v>
      </c>
    </row>
    <row r="15" spans="1:51">
      <c r="A15" t="s">
        <v>250</v>
      </c>
      <c r="G15" t="s">
        <v>57</v>
      </c>
      <c r="H15" s="115">
        <v>4.22</v>
      </c>
      <c r="I15" s="88">
        <v>0.5</v>
      </c>
      <c r="J15" s="88">
        <v>4.28</v>
      </c>
      <c r="K15" s="88">
        <v>0</v>
      </c>
      <c r="L15" s="88">
        <v>6.75</v>
      </c>
      <c r="M15" s="116">
        <v>0</v>
      </c>
      <c r="N15" s="115">
        <v>76.98</v>
      </c>
      <c r="O15" s="88">
        <v>215.81</v>
      </c>
      <c r="P15" s="88">
        <v>0</v>
      </c>
      <c r="Q15" s="88">
        <v>0</v>
      </c>
      <c r="R15" s="88">
        <v>0</v>
      </c>
      <c r="S15" s="116">
        <v>0</v>
      </c>
      <c r="W15">
        <v>3.69</v>
      </c>
      <c r="X15">
        <v>0</v>
      </c>
      <c r="Y15">
        <v>4.82</v>
      </c>
      <c r="Z15">
        <v>1.93</v>
      </c>
      <c r="AA15">
        <v>0.53</v>
      </c>
      <c r="AB15">
        <v>0.37</v>
      </c>
      <c r="AC15">
        <v>0.52</v>
      </c>
      <c r="AD15">
        <v>0.93</v>
      </c>
      <c r="AE15">
        <v>0.5</v>
      </c>
      <c r="AF15">
        <v>0.92</v>
      </c>
      <c r="AG15">
        <v>0.57999999999999996</v>
      </c>
      <c r="AH15">
        <v>0.59</v>
      </c>
      <c r="AI15">
        <v>0.37</v>
      </c>
      <c r="AJ15">
        <v>0</v>
      </c>
      <c r="AK15">
        <v>44.84</v>
      </c>
      <c r="AL15">
        <v>0</v>
      </c>
      <c r="AM15">
        <v>32.14</v>
      </c>
      <c r="AN15">
        <v>0</v>
      </c>
      <c r="AO15">
        <v>10.77</v>
      </c>
      <c r="AP15">
        <v>15.04</v>
      </c>
      <c r="AQ15">
        <v>20</v>
      </c>
      <c r="AR15">
        <v>30</v>
      </c>
      <c r="AS15">
        <v>30</v>
      </c>
      <c r="AT15">
        <v>60</v>
      </c>
      <c r="AU15">
        <v>50</v>
      </c>
      <c r="AV15">
        <v>5</v>
      </c>
      <c r="AW15">
        <v>0</v>
      </c>
      <c r="AX15">
        <v>0</v>
      </c>
      <c r="AY15">
        <v>0</v>
      </c>
    </row>
    <row r="16" spans="1:51">
      <c r="A16" t="s">
        <v>251</v>
      </c>
      <c r="G16" t="s">
        <v>58</v>
      </c>
      <c r="H16" s="115">
        <v>4.22</v>
      </c>
      <c r="I16" s="88">
        <v>0.5</v>
      </c>
      <c r="J16" s="88">
        <v>4.28</v>
      </c>
      <c r="K16" s="88">
        <v>0</v>
      </c>
      <c r="L16" s="88">
        <v>6.75</v>
      </c>
      <c r="M16" s="116">
        <v>0</v>
      </c>
      <c r="N16" s="115">
        <v>76.98</v>
      </c>
      <c r="O16" s="88">
        <v>215.81</v>
      </c>
      <c r="P16" s="88">
        <v>0</v>
      </c>
      <c r="Q16" s="88">
        <v>0</v>
      </c>
      <c r="R16" s="88">
        <v>0</v>
      </c>
      <c r="S16" s="116">
        <v>0</v>
      </c>
      <c r="W16">
        <v>3.69</v>
      </c>
      <c r="X16">
        <v>0</v>
      </c>
      <c r="Y16">
        <v>4.82</v>
      </c>
      <c r="Z16">
        <v>1.93</v>
      </c>
      <c r="AA16">
        <v>0.53</v>
      </c>
      <c r="AB16">
        <v>0.37</v>
      </c>
      <c r="AC16">
        <v>0.52</v>
      </c>
      <c r="AD16">
        <v>0.93</v>
      </c>
      <c r="AE16">
        <v>0.5</v>
      </c>
      <c r="AF16">
        <v>0.92</v>
      </c>
      <c r="AG16">
        <v>0.57999999999999996</v>
      </c>
      <c r="AH16">
        <v>0.59</v>
      </c>
      <c r="AI16">
        <v>0.37</v>
      </c>
      <c r="AJ16">
        <v>0</v>
      </c>
      <c r="AK16">
        <v>44.84</v>
      </c>
      <c r="AL16">
        <v>0</v>
      </c>
      <c r="AM16">
        <v>32.14</v>
      </c>
      <c r="AN16">
        <v>0</v>
      </c>
      <c r="AO16">
        <v>10.77</v>
      </c>
      <c r="AP16">
        <v>15.04</v>
      </c>
      <c r="AQ16">
        <v>20</v>
      </c>
      <c r="AR16">
        <v>30</v>
      </c>
      <c r="AS16">
        <v>30</v>
      </c>
      <c r="AT16">
        <v>60</v>
      </c>
      <c r="AU16">
        <v>50</v>
      </c>
      <c r="AV16">
        <v>5</v>
      </c>
      <c r="AW16">
        <v>0</v>
      </c>
      <c r="AX16">
        <v>0</v>
      </c>
      <c r="AY16">
        <v>0</v>
      </c>
    </row>
    <row r="17" spans="1:51">
      <c r="A17" t="s">
        <v>252</v>
      </c>
      <c r="G17" t="s">
        <v>59</v>
      </c>
      <c r="H17" s="115">
        <v>4.22</v>
      </c>
      <c r="I17" s="88">
        <v>0.5</v>
      </c>
      <c r="J17" s="88">
        <v>4.28</v>
      </c>
      <c r="K17" s="88">
        <v>0</v>
      </c>
      <c r="L17" s="88">
        <v>6.75</v>
      </c>
      <c r="M17" s="116">
        <v>0</v>
      </c>
      <c r="N17" s="115">
        <v>76.98</v>
      </c>
      <c r="O17" s="88">
        <v>215.81</v>
      </c>
      <c r="P17" s="88">
        <v>0</v>
      </c>
      <c r="Q17" s="88">
        <v>0</v>
      </c>
      <c r="R17" s="88">
        <v>0</v>
      </c>
      <c r="S17" s="116">
        <v>0</v>
      </c>
      <c r="W17">
        <v>3.69</v>
      </c>
      <c r="X17">
        <v>0</v>
      </c>
      <c r="Y17">
        <v>4.82</v>
      </c>
      <c r="Z17">
        <v>1.93</v>
      </c>
      <c r="AA17">
        <v>0.53</v>
      </c>
      <c r="AB17">
        <v>0.37</v>
      </c>
      <c r="AC17">
        <v>0.52</v>
      </c>
      <c r="AD17">
        <v>0.93</v>
      </c>
      <c r="AE17">
        <v>0.5</v>
      </c>
      <c r="AF17">
        <v>0.92</v>
      </c>
      <c r="AG17">
        <v>0.57999999999999996</v>
      </c>
      <c r="AH17">
        <v>0.59</v>
      </c>
      <c r="AI17">
        <v>0.37</v>
      </c>
      <c r="AJ17">
        <v>0</v>
      </c>
      <c r="AK17">
        <v>44.84</v>
      </c>
      <c r="AL17">
        <v>0</v>
      </c>
      <c r="AM17">
        <v>32.14</v>
      </c>
      <c r="AN17">
        <v>0</v>
      </c>
      <c r="AO17">
        <v>10.77</v>
      </c>
      <c r="AP17">
        <v>15.04</v>
      </c>
      <c r="AQ17">
        <v>20</v>
      </c>
      <c r="AR17">
        <v>30</v>
      </c>
      <c r="AS17">
        <v>30</v>
      </c>
      <c r="AT17">
        <v>60</v>
      </c>
      <c r="AU17">
        <v>50</v>
      </c>
      <c r="AV17">
        <v>5</v>
      </c>
      <c r="AW17">
        <v>0</v>
      </c>
      <c r="AX17">
        <v>0</v>
      </c>
      <c r="AY17">
        <v>0</v>
      </c>
    </row>
    <row r="18" spans="1:51">
      <c r="A18" t="s">
        <v>253</v>
      </c>
      <c r="G18" t="s">
        <v>60</v>
      </c>
      <c r="H18" s="115">
        <v>4.22</v>
      </c>
      <c r="I18" s="88">
        <v>0.5</v>
      </c>
      <c r="J18" s="88">
        <v>4.28</v>
      </c>
      <c r="K18" s="88">
        <v>0</v>
      </c>
      <c r="L18" s="88">
        <v>6.75</v>
      </c>
      <c r="M18" s="116">
        <v>0</v>
      </c>
      <c r="N18" s="115">
        <v>76.98</v>
      </c>
      <c r="O18" s="88">
        <v>215.81</v>
      </c>
      <c r="P18" s="88">
        <v>0</v>
      </c>
      <c r="Q18" s="88">
        <v>0</v>
      </c>
      <c r="R18" s="88">
        <v>0</v>
      </c>
      <c r="S18" s="116">
        <v>0</v>
      </c>
      <c r="W18">
        <v>3.69</v>
      </c>
      <c r="X18">
        <v>0</v>
      </c>
      <c r="Y18">
        <v>4.82</v>
      </c>
      <c r="Z18">
        <v>1.93</v>
      </c>
      <c r="AA18">
        <v>0.53</v>
      </c>
      <c r="AB18">
        <v>0.37</v>
      </c>
      <c r="AC18">
        <v>0.52</v>
      </c>
      <c r="AD18">
        <v>0.93</v>
      </c>
      <c r="AE18">
        <v>0.5</v>
      </c>
      <c r="AF18">
        <v>0.92</v>
      </c>
      <c r="AG18">
        <v>0.57999999999999996</v>
      </c>
      <c r="AH18">
        <v>0.59</v>
      </c>
      <c r="AI18">
        <v>0.37</v>
      </c>
      <c r="AJ18">
        <v>0</v>
      </c>
      <c r="AK18">
        <v>44.84</v>
      </c>
      <c r="AL18">
        <v>0</v>
      </c>
      <c r="AM18">
        <v>32.14</v>
      </c>
      <c r="AN18">
        <v>0</v>
      </c>
      <c r="AO18">
        <v>10.77</v>
      </c>
      <c r="AP18">
        <v>15.04</v>
      </c>
      <c r="AQ18">
        <v>20</v>
      </c>
      <c r="AR18">
        <v>30</v>
      </c>
      <c r="AS18">
        <v>30</v>
      </c>
      <c r="AT18">
        <v>60</v>
      </c>
      <c r="AU18">
        <v>50</v>
      </c>
      <c r="AV18">
        <v>5</v>
      </c>
      <c r="AW18">
        <v>0</v>
      </c>
      <c r="AX18">
        <v>0</v>
      </c>
      <c r="AY18">
        <v>0</v>
      </c>
    </row>
    <row r="19" spans="1:51">
      <c r="A19" t="s">
        <v>267</v>
      </c>
      <c r="G19" t="s">
        <v>61</v>
      </c>
      <c r="H19" s="115">
        <v>4.22</v>
      </c>
      <c r="I19" s="88">
        <v>0.5</v>
      </c>
      <c r="J19" s="88">
        <v>4.28</v>
      </c>
      <c r="K19" s="88">
        <v>0</v>
      </c>
      <c r="L19" s="88">
        <v>6.75</v>
      </c>
      <c r="M19" s="116">
        <v>0</v>
      </c>
      <c r="N19" s="115">
        <v>76.98</v>
      </c>
      <c r="O19" s="88">
        <v>215.81</v>
      </c>
      <c r="P19" s="88">
        <v>0</v>
      </c>
      <c r="Q19" s="88">
        <v>0</v>
      </c>
      <c r="R19" s="88">
        <v>0</v>
      </c>
      <c r="S19" s="116">
        <v>0</v>
      </c>
      <c r="W19">
        <v>3.69</v>
      </c>
      <c r="X19">
        <v>0</v>
      </c>
      <c r="Y19">
        <v>4.82</v>
      </c>
      <c r="Z19">
        <v>1.93</v>
      </c>
      <c r="AA19">
        <v>0.53</v>
      </c>
      <c r="AB19">
        <v>0.37</v>
      </c>
      <c r="AC19">
        <v>0.52</v>
      </c>
      <c r="AD19">
        <v>0.93</v>
      </c>
      <c r="AE19">
        <v>0.5</v>
      </c>
      <c r="AF19">
        <v>0.92</v>
      </c>
      <c r="AG19">
        <v>0.57999999999999996</v>
      </c>
      <c r="AH19">
        <v>0.59</v>
      </c>
      <c r="AI19">
        <v>0.37</v>
      </c>
      <c r="AJ19">
        <v>0</v>
      </c>
      <c r="AK19">
        <v>44.84</v>
      </c>
      <c r="AL19">
        <v>0</v>
      </c>
      <c r="AM19">
        <v>32.14</v>
      </c>
      <c r="AN19">
        <v>0</v>
      </c>
      <c r="AO19">
        <v>10.77</v>
      </c>
      <c r="AP19">
        <v>15.04</v>
      </c>
      <c r="AQ19">
        <v>20</v>
      </c>
      <c r="AR19">
        <v>30</v>
      </c>
      <c r="AS19">
        <v>30</v>
      </c>
      <c r="AT19">
        <v>60</v>
      </c>
      <c r="AU19">
        <v>50</v>
      </c>
      <c r="AV19">
        <v>5</v>
      </c>
      <c r="AW19">
        <v>0</v>
      </c>
      <c r="AX19">
        <v>0</v>
      </c>
      <c r="AY19">
        <v>0</v>
      </c>
    </row>
    <row r="20" spans="1:51">
      <c r="A20" t="s">
        <v>268</v>
      </c>
      <c r="G20" t="s">
        <v>62</v>
      </c>
      <c r="H20" s="115">
        <v>4.22</v>
      </c>
      <c r="I20" s="88">
        <v>0.5</v>
      </c>
      <c r="J20" s="88">
        <v>4.28</v>
      </c>
      <c r="K20" s="88">
        <v>0</v>
      </c>
      <c r="L20" s="88">
        <v>6.75</v>
      </c>
      <c r="M20" s="116">
        <v>0</v>
      </c>
      <c r="N20" s="115">
        <v>76.98</v>
      </c>
      <c r="O20" s="88">
        <v>215.81</v>
      </c>
      <c r="P20" s="88">
        <v>0</v>
      </c>
      <c r="Q20" s="88">
        <v>0</v>
      </c>
      <c r="R20" s="88">
        <v>0</v>
      </c>
      <c r="S20" s="116">
        <v>0</v>
      </c>
      <c r="W20">
        <v>3.69</v>
      </c>
      <c r="X20">
        <v>0</v>
      </c>
      <c r="Y20">
        <v>4.82</v>
      </c>
      <c r="Z20">
        <v>1.93</v>
      </c>
      <c r="AA20">
        <v>0.53</v>
      </c>
      <c r="AB20">
        <v>0.37</v>
      </c>
      <c r="AC20">
        <v>0.52</v>
      </c>
      <c r="AD20">
        <v>0.93</v>
      </c>
      <c r="AE20">
        <v>0.5</v>
      </c>
      <c r="AF20">
        <v>0.92</v>
      </c>
      <c r="AG20">
        <v>0.57999999999999996</v>
      </c>
      <c r="AH20">
        <v>0.59</v>
      </c>
      <c r="AI20">
        <v>0.37</v>
      </c>
      <c r="AJ20">
        <v>0</v>
      </c>
      <c r="AK20">
        <v>44.84</v>
      </c>
      <c r="AL20">
        <v>0</v>
      </c>
      <c r="AM20">
        <v>32.14</v>
      </c>
      <c r="AN20">
        <v>0</v>
      </c>
      <c r="AO20">
        <v>10.77</v>
      </c>
      <c r="AP20">
        <v>15.04</v>
      </c>
      <c r="AQ20">
        <v>20</v>
      </c>
      <c r="AR20">
        <v>30</v>
      </c>
      <c r="AS20">
        <v>30</v>
      </c>
      <c r="AT20">
        <v>60</v>
      </c>
      <c r="AU20">
        <v>50</v>
      </c>
      <c r="AV20">
        <v>5</v>
      </c>
      <c r="AW20">
        <v>0</v>
      </c>
      <c r="AX20">
        <v>0</v>
      </c>
      <c r="AY20">
        <v>0</v>
      </c>
    </row>
    <row r="21" spans="1:51">
      <c r="A21" t="s">
        <v>254</v>
      </c>
      <c r="G21" t="s">
        <v>63</v>
      </c>
      <c r="H21" s="115">
        <v>4.22</v>
      </c>
      <c r="I21" s="88">
        <v>0.5</v>
      </c>
      <c r="J21" s="88">
        <v>4.28</v>
      </c>
      <c r="K21" s="88">
        <v>0</v>
      </c>
      <c r="L21" s="88">
        <v>6.75</v>
      </c>
      <c r="M21" s="116">
        <v>0</v>
      </c>
      <c r="N21" s="115">
        <v>76.98</v>
      </c>
      <c r="O21" s="88">
        <v>215.81</v>
      </c>
      <c r="P21" s="88">
        <v>0</v>
      </c>
      <c r="Q21" s="88">
        <v>0</v>
      </c>
      <c r="R21" s="88">
        <v>0</v>
      </c>
      <c r="S21" s="116">
        <v>0</v>
      </c>
      <c r="W21">
        <v>3.69</v>
      </c>
      <c r="X21">
        <v>0</v>
      </c>
      <c r="Y21">
        <v>4.82</v>
      </c>
      <c r="Z21">
        <v>1.93</v>
      </c>
      <c r="AA21">
        <v>0.53</v>
      </c>
      <c r="AB21">
        <v>0.37</v>
      </c>
      <c r="AC21">
        <v>0.52</v>
      </c>
      <c r="AD21">
        <v>0.93</v>
      </c>
      <c r="AE21">
        <v>0.5</v>
      </c>
      <c r="AF21">
        <v>0.92</v>
      </c>
      <c r="AG21">
        <v>0.57999999999999996</v>
      </c>
      <c r="AH21">
        <v>0.59</v>
      </c>
      <c r="AI21">
        <v>0.37</v>
      </c>
      <c r="AJ21">
        <v>0</v>
      </c>
      <c r="AK21">
        <v>44.84</v>
      </c>
      <c r="AL21">
        <v>0</v>
      </c>
      <c r="AM21">
        <v>32.14</v>
      </c>
      <c r="AN21">
        <v>0</v>
      </c>
      <c r="AO21">
        <v>10.77</v>
      </c>
      <c r="AP21">
        <v>15.04</v>
      </c>
      <c r="AQ21">
        <v>20</v>
      </c>
      <c r="AR21">
        <v>30</v>
      </c>
      <c r="AS21">
        <v>30</v>
      </c>
      <c r="AT21">
        <v>60</v>
      </c>
      <c r="AU21">
        <v>50</v>
      </c>
      <c r="AV21">
        <v>5</v>
      </c>
      <c r="AW21">
        <v>0</v>
      </c>
      <c r="AX21">
        <v>0</v>
      </c>
      <c r="AY21">
        <v>0</v>
      </c>
    </row>
    <row r="22" spans="1:51">
      <c r="A22" t="s">
        <v>255</v>
      </c>
      <c r="G22" t="s">
        <v>64</v>
      </c>
      <c r="H22" s="115">
        <v>4.22</v>
      </c>
      <c r="I22" s="88">
        <v>0.5</v>
      </c>
      <c r="J22" s="88">
        <v>4.28</v>
      </c>
      <c r="K22" s="88">
        <v>0</v>
      </c>
      <c r="L22" s="88">
        <v>6.75</v>
      </c>
      <c r="M22" s="116">
        <v>0</v>
      </c>
      <c r="N22" s="115">
        <v>76.98</v>
      </c>
      <c r="O22" s="88">
        <v>215.81</v>
      </c>
      <c r="P22" s="88">
        <v>0</v>
      </c>
      <c r="Q22" s="88">
        <v>0</v>
      </c>
      <c r="R22" s="88">
        <v>0</v>
      </c>
      <c r="S22" s="116">
        <v>0</v>
      </c>
      <c r="W22">
        <v>3.69</v>
      </c>
      <c r="X22">
        <v>0</v>
      </c>
      <c r="Y22">
        <v>4.82</v>
      </c>
      <c r="Z22">
        <v>1.93</v>
      </c>
      <c r="AA22">
        <v>0.53</v>
      </c>
      <c r="AB22">
        <v>0.37</v>
      </c>
      <c r="AC22">
        <v>0.52</v>
      </c>
      <c r="AD22">
        <v>0.93</v>
      </c>
      <c r="AE22">
        <v>0.5</v>
      </c>
      <c r="AF22">
        <v>0.92</v>
      </c>
      <c r="AG22">
        <v>0.57999999999999996</v>
      </c>
      <c r="AH22">
        <v>0.59</v>
      </c>
      <c r="AI22">
        <v>0.37</v>
      </c>
      <c r="AJ22">
        <v>0</v>
      </c>
      <c r="AK22">
        <v>44.84</v>
      </c>
      <c r="AL22">
        <v>0</v>
      </c>
      <c r="AM22">
        <v>32.14</v>
      </c>
      <c r="AN22">
        <v>0</v>
      </c>
      <c r="AO22">
        <v>10.77</v>
      </c>
      <c r="AP22">
        <v>15.04</v>
      </c>
      <c r="AQ22">
        <v>20</v>
      </c>
      <c r="AR22">
        <v>30</v>
      </c>
      <c r="AS22">
        <v>30</v>
      </c>
      <c r="AT22">
        <v>60</v>
      </c>
      <c r="AU22">
        <v>50</v>
      </c>
      <c r="AV22">
        <v>5</v>
      </c>
      <c r="AW22">
        <v>0</v>
      </c>
      <c r="AX22">
        <v>0</v>
      </c>
      <c r="AY22">
        <v>0</v>
      </c>
    </row>
    <row r="23" spans="1:51">
      <c r="A23" t="s">
        <v>256</v>
      </c>
      <c r="G23" t="s">
        <v>65</v>
      </c>
      <c r="H23" s="115">
        <v>4.22</v>
      </c>
      <c r="I23" s="88">
        <v>0.5</v>
      </c>
      <c r="J23" s="88">
        <v>4.28</v>
      </c>
      <c r="K23" s="88">
        <v>0</v>
      </c>
      <c r="L23" s="88">
        <v>13.5</v>
      </c>
      <c r="M23" s="116">
        <v>0</v>
      </c>
      <c r="N23" s="115">
        <v>76.98</v>
      </c>
      <c r="O23" s="88">
        <v>215.81</v>
      </c>
      <c r="P23" s="88">
        <v>0</v>
      </c>
      <c r="Q23" s="88">
        <v>0</v>
      </c>
      <c r="R23" s="88">
        <v>0</v>
      </c>
      <c r="S23" s="116">
        <v>0</v>
      </c>
      <c r="W23">
        <v>3.69</v>
      </c>
      <c r="X23">
        <v>0</v>
      </c>
      <c r="Y23">
        <v>4.82</v>
      </c>
      <c r="Z23">
        <v>8.68</v>
      </c>
      <c r="AA23">
        <v>0.53</v>
      </c>
      <c r="AB23">
        <v>0.37</v>
      </c>
      <c r="AC23">
        <v>0.52</v>
      </c>
      <c r="AD23">
        <v>0.93</v>
      </c>
      <c r="AE23">
        <v>0.5</v>
      </c>
      <c r="AF23">
        <v>0.92</v>
      </c>
      <c r="AG23">
        <v>0.57999999999999996</v>
      </c>
      <c r="AH23">
        <v>0.59</v>
      </c>
      <c r="AI23">
        <v>0.37</v>
      </c>
      <c r="AJ23">
        <v>0</v>
      </c>
      <c r="AK23">
        <v>44.84</v>
      </c>
      <c r="AL23">
        <v>0</v>
      </c>
      <c r="AM23">
        <v>32.14</v>
      </c>
      <c r="AN23">
        <v>0</v>
      </c>
      <c r="AO23">
        <v>10.77</v>
      </c>
      <c r="AP23">
        <v>15.04</v>
      </c>
      <c r="AQ23">
        <v>20</v>
      </c>
      <c r="AR23">
        <v>30</v>
      </c>
      <c r="AS23">
        <v>30</v>
      </c>
      <c r="AT23">
        <v>60</v>
      </c>
      <c r="AU23">
        <v>50</v>
      </c>
      <c r="AV23">
        <v>5</v>
      </c>
      <c r="AW23">
        <v>0</v>
      </c>
      <c r="AX23">
        <v>0</v>
      </c>
      <c r="AY23">
        <v>0</v>
      </c>
    </row>
    <row r="24" spans="1:51">
      <c r="A24" t="s">
        <v>257</v>
      </c>
      <c r="G24" t="s">
        <v>66</v>
      </c>
      <c r="H24" s="115">
        <v>4.22</v>
      </c>
      <c r="I24" s="88">
        <v>0.5</v>
      </c>
      <c r="J24" s="88">
        <v>4.28</v>
      </c>
      <c r="K24" s="88">
        <v>0</v>
      </c>
      <c r="L24" s="88">
        <v>13.5</v>
      </c>
      <c r="M24" s="116">
        <v>0</v>
      </c>
      <c r="N24" s="115">
        <v>76.98</v>
      </c>
      <c r="O24" s="88">
        <v>215.81</v>
      </c>
      <c r="P24" s="88">
        <v>0</v>
      </c>
      <c r="Q24" s="88">
        <v>0</v>
      </c>
      <c r="R24" s="88">
        <v>0</v>
      </c>
      <c r="S24" s="116">
        <v>0</v>
      </c>
      <c r="W24">
        <v>3.69</v>
      </c>
      <c r="X24">
        <v>0</v>
      </c>
      <c r="Y24">
        <v>4.82</v>
      </c>
      <c r="Z24">
        <v>8.68</v>
      </c>
      <c r="AA24">
        <v>0.53</v>
      </c>
      <c r="AB24">
        <v>0.37</v>
      </c>
      <c r="AC24">
        <v>0.52</v>
      </c>
      <c r="AD24">
        <v>0.93</v>
      </c>
      <c r="AE24">
        <v>0.5</v>
      </c>
      <c r="AF24">
        <v>0.92</v>
      </c>
      <c r="AG24">
        <v>0.57999999999999996</v>
      </c>
      <c r="AH24">
        <v>0.59</v>
      </c>
      <c r="AI24">
        <v>0.37</v>
      </c>
      <c r="AJ24">
        <v>0</v>
      </c>
      <c r="AK24">
        <v>44.84</v>
      </c>
      <c r="AL24">
        <v>0</v>
      </c>
      <c r="AM24">
        <v>32.14</v>
      </c>
      <c r="AN24">
        <v>0</v>
      </c>
      <c r="AO24">
        <v>10.77</v>
      </c>
      <c r="AP24">
        <v>15.04</v>
      </c>
      <c r="AQ24">
        <v>20</v>
      </c>
      <c r="AR24">
        <v>30</v>
      </c>
      <c r="AS24">
        <v>30</v>
      </c>
      <c r="AT24">
        <v>60</v>
      </c>
      <c r="AU24">
        <v>50</v>
      </c>
      <c r="AV24">
        <v>5</v>
      </c>
      <c r="AW24">
        <v>0</v>
      </c>
      <c r="AX24">
        <v>0</v>
      </c>
      <c r="AY24">
        <v>0</v>
      </c>
    </row>
    <row r="25" spans="1:51">
      <c r="A25" t="s">
        <v>258</v>
      </c>
      <c r="G25" t="s">
        <v>67</v>
      </c>
      <c r="H25" s="115">
        <v>4.22</v>
      </c>
      <c r="I25" s="88">
        <v>0.5</v>
      </c>
      <c r="J25" s="88">
        <v>4.28</v>
      </c>
      <c r="K25" s="88">
        <v>0</v>
      </c>
      <c r="L25" s="88">
        <v>13.5</v>
      </c>
      <c r="M25" s="116">
        <v>0</v>
      </c>
      <c r="N25" s="115">
        <v>76.98</v>
      </c>
      <c r="O25" s="88">
        <v>215.81</v>
      </c>
      <c r="P25" s="88">
        <v>0</v>
      </c>
      <c r="Q25" s="88">
        <v>0</v>
      </c>
      <c r="R25" s="88">
        <v>0</v>
      </c>
      <c r="S25" s="116">
        <v>0</v>
      </c>
      <c r="W25">
        <v>3.69</v>
      </c>
      <c r="X25">
        <v>0</v>
      </c>
      <c r="Y25">
        <v>4.82</v>
      </c>
      <c r="Z25">
        <v>8.68</v>
      </c>
      <c r="AA25">
        <v>0.53</v>
      </c>
      <c r="AB25">
        <v>0.37</v>
      </c>
      <c r="AC25">
        <v>0.52</v>
      </c>
      <c r="AD25">
        <v>0.93</v>
      </c>
      <c r="AE25">
        <v>0.5</v>
      </c>
      <c r="AF25">
        <v>0.92</v>
      </c>
      <c r="AG25">
        <v>0.57999999999999996</v>
      </c>
      <c r="AH25">
        <v>0.59</v>
      </c>
      <c r="AI25">
        <v>0.37</v>
      </c>
      <c r="AJ25">
        <v>0</v>
      </c>
      <c r="AK25">
        <v>44.84</v>
      </c>
      <c r="AL25">
        <v>0</v>
      </c>
      <c r="AM25">
        <v>32.14</v>
      </c>
      <c r="AN25">
        <v>0</v>
      </c>
      <c r="AO25">
        <v>10.77</v>
      </c>
      <c r="AP25">
        <v>15.04</v>
      </c>
      <c r="AQ25">
        <v>20</v>
      </c>
      <c r="AR25">
        <v>30</v>
      </c>
      <c r="AS25">
        <v>30</v>
      </c>
      <c r="AT25">
        <v>60</v>
      </c>
      <c r="AU25">
        <v>50</v>
      </c>
      <c r="AV25">
        <v>5</v>
      </c>
      <c r="AW25">
        <v>0</v>
      </c>
      <c r="AX25">
        <v>0</v>
      </c>
      <c r="AY25">
        <v>0</v>
      </c>
    </row>
    <row r="26" spans="1:51">
      <c r="A26" t="s">
        <v>259</v>
      </c>
      <c r="G26" t="s">
        <v>68</v>
      </c>
      <c r="H26" s="115">
        <v>4.22</v>
      </c>
      <c r="I26" s="88">
        <v>0.5</v>
      </c>
      <c r="J26" s="88">
        <v>4.28</v>
      </c>
      <c r="K26" s="88">
        <v>0</v>
      </c>
      <c r="L26" s="88">
        <v>13.5</v>
      </c>
      <c r="M26" s="116">
        <v>0</v>
      </c>
      <c r="N26" s="115">
        <v>76.98</v>
      </c>
      <c r="O26" s="88">
        <v>215.81</v>
      </c>
      <c r="P26" s="88">
        <v>0</v>
      </c>
      <c r="Q26" s="88">
        <v>0</v>
      </c>
      <c r="R26" s="88">
        <v>0</v>
      </c>
      <c r="S26" s="116">
        <v>0</v>
      </c>
      <c r="W26">
        <v>3.69</v>
      </c>
      <c r="X26">
        <v>0</v>
      </c>
      <c r="Y26">
        <v>4.82</v>
      </c>
      <c r="Z26">
        <v>8.68</v>
      </c>
      <c r="AA26">
        <v>0.53</v>
      </c>
      <c r="AB26">
        <v>0.37</v>
      </c>
      <c r="AC26">
        <v>0.52</v>
      </c>
      <c r="AD26">
        <v>0.93</v>
      </c>
      <c r="AE26">
        <v>0.5</v>
      </c>
      <c r="AF26">
        <v>0.92</v>
      </c>
      <c r="AG26">
        <v>0.57999999999999996</v>
      </c>
      <c r="AH26">
        <v>0.59</v>
      </c>
      <c r="AI26">
        <v>0.37</v>
      </c>
      <c r="AJ26">
        <v>0</v>
      </c>
      <c r="AK26">
        <v>44.84</v>
      </c>
      <c r="AL26">
        <v>0</v>
      </c>
      <c r="AM26">
        <v>32.14</v>
      </c>
      <c r="AN26">
        <v>0</v>
      </c>
      <c r="AO26">
        <v>10.77</v>
      </c>
      <c r="AP26">
        <v>15.04</v>
      </c>
      <c r="AQ26">
        <v>20</v>
      </c>
      <c r="AR26">
        <v>30</v>
      </c>
      <c r="AS26">
        <v>30</v>
      </c>
      <c r="AT26">
        <v>60</v>
      </c>
      <c r="AU26">
        <v>50</v>
      </c>
      <c r="AV26">
        <v>5</v>
      </c>
      <c r="AW26">
        <v>0</v>
      </c>
      <c r="AX26">
        <v>0</v>
      </c>
      <c r="AY26">
        <v>0</v>
      </c>
    </row>
    <row r="27" spans="1:51">
      <c r="A27" t="s">
        <v>260</v>
      </c>
      <c r="G27" t="s">
        <v>69</v>
      </c>
      <c r="H27" s="115">
        <v>25.710000000000004</v>
      </c>
      <c r="I27" s="88">
        <v>0.5</v>
      </c>
      <c r="J27" s="88">
        <v>4.17</v>
      </c>
      <c r="K27" s="88">
        <v>0</v>
      </c>
      <c r="L27" s="88">
        <v>13.5</v>
      </c>
      <c r="M27" s="116">
        <v>0</v>
      </c>
      <c r="N27" s="115">
        <v>236.25</v>
      </c>
      <c r="O27" s="88">
        <v>273.67</v>
      </c>
      <c r="P27" s="88">
        <v>0</v>
      </c>
      <c r="Q27" s="88">
        <v>0</v>
      </c>
      <c r="R27" s="88">
        <v>0</v>
      </c>
      <c r="S27" s="116">
        <v>0</v>
      </c>
      <c r="W27">
        <v>3.69</v>
      </c>
      <c r="X27">
        <v>21.4</v>
      </c>
      <c r="Y27">
        <v>4.82</v>
      </c>
      <c r="Z27">
        <v>8.68</v>
      </c>
      <c r="AA27">
        <v>0.53</v>
      </c>
      <c r="AB27">
        <v>0.37</v>
      </c>
      <c r="AC27">
        <v>0.52</v>
      </c>
      <c r="AD27">
        <v>0.93</v>
      </c>
      <c r="AE27">
        <v>0.5</v>
      </c>
      <c r="AF27">
        <v>0.76</v>
      </c>
      <c r="AG27">
        <v>0.67</v>
      </c>
      <c r="AH27">
        <v>0.48</v>
      </c>
      <c r="AI27">
        <v>0.53</v>
      </c>
      <c r="AJ27">
        <v>0</v>
      </c>
      <c r="AK27">
        <v>0</v>
      </c>
      <c r="AL27">
        <v>204.11</v>
      </c>
      <c r="AM27">
        <v>32.14</v>
      </c>
      <c r="AN27">
        <v>72.900000000000006</v>
      </c>
      <c r="AO27">
        <v>10.77</v>
      </c>
      <c r="AP27">
        <v>0</v>
      </c>
      <c r="AQ27">
        <v>20</v>
      </c>
      <c r="AR27">
        <v>30</v>
      </c>
      <c r="AS27">
        <v>30</v>
      </c>
      <c r="AT27">
        <v>60</v>
      </c>
      <c r="AU27">
        <v>50</v>
      </c>
      <c r="AV27">
        <v>5</v>
      </c>
      <c r="AW27">
        <v>0</v>
      </c>
      <c r="AX27">
        <v>0</v>
      </c>
      <c r="AY27">
        <v>0</v>
      </c>
    </row>
    <row r="28" spans="1:51">
      <c r="A28" t="s">
        <v>261</v>
      </c>
      <c r="G28" t="s">
        <v>70</v>
      </c>
      <c r="H28" s="115">
        <v>25.710000000000004</v>
      </c>
      <c r="I28" s="88">
        <v>0.5</v>
      </c>
      <c r="J28" s="88">
        <v>4.17</v>
      </c>
      <c r="K28" s="88">
        <v>0</v>
      </c>
      <c r="L28" s="88">
        <v>13.5</v>
      </c>
      <c r="M28" s="116">
        <v>0</v>
      </c>
      <c r="N28" s="115">
        <v>236.25</v>
      </c>
      <c r="O28" s="88">
        <v>273.67</v>
      </c>
      <c r="P28" s="88">
        <v>0</v>
      </c>
      <c r="Q28" s="88">
        <v>0</v>
      </c>
      <c r="R28" s="88">
        <v>0</v>
      </c>
      <c r="S28" s="116">
        <v>0</v>
      </c>
      <c r="W28">
        <v>3.69</v>
      </c>
      <c r="X28">
        <v>21.4</v>
      </c>
      <c r="Y28">
        <v>4.82</v>
      </c>
      <c r="Z28">
        <v>8.68</v>
      </c>
      <c r="AA28">
        <v>0.53</v>
      </c>
      <c r="AB28">
        <v>0.37</v>
      </c>
      <c r="AC28">
        <v>0.52</v>
      </c>
      <c r="AD28">
        <v>0.93</v>
      </c>
      <c r="AE28">
        <v>0.5</v>
      </c>
      <c r="AF28">
        <v>0.76</v>
      </c>
      <c r="AG28">
        <v>0.67</v>
      </c>
      <c r="AH28">
        <v>0.48</v>
      </c>
      <c r="AI28">
        <v>0.53</v>
      </c>
      <c r="AJ28">
        <v>0</v>
      </c>
      <c r="AK28">
        <v>0</v>
      </c>
      <c r="AL28">
        <v>204.11</v>
      </c>
      <c r="AM28">
        <v>32.14</v>
      </c>
      <c r="AN28">
        <v>72.900000000000006</v>
      </c>
      <c r="AO28">
        <v>10.77</v>
      </c>
      <c r="AP28">
        <v>0</v>
      </c>
      <c r="AQ28">
        <v>20</v>
      </c>
      <c r="AR28">
        <v>30</v>
      </c>
      <c r="AS28">
        <v>30</v>
      </c>
      <c r="AT28">
        <v>60</v>
      </c>
      <c r="AU28">
        <v>50</v>
      </c>
      <c r="AV28">
        <v>5</v>
      </c>
      <c r="AW28">
        <v>0</v>
      </c>
      <c r="AX28">
        <v>0</v>
      </c>
      <c r="AY28">
        <v>0</v>
      </c>
    </row>
    <row r="29" spans="1:51">
      <c r="A29" t="s">
        <v>269</v>
      </c>
      <c r="G29" t="s">
        <v>71</v>
      </c>
      <c r="H29" s="115">
        <v>25.710000000000004</v>
      </c>
      <c r="I29" s="88">
        <v>0.5</v>
      </c>
      <c r="J29" s="88">
        <v>4.17</v>
      </c>
      <c r="K29" s="88">
        <v>0</v>
      </c>
      <c r="L29" s="88">
        <v>13.5</v>
      </c>
      <c r="M29" s="116">
        <v>0</v>
      </c>
      <c r="N29" s="115">
        <v>236.25</v>
      </c>
      <c r="O29" s="88">
        <v>273.67</v>
      </c>
      <c r="P29" s="88">
        <v>0</v>
      </c>
      <c r="Q29" s="88">
        <v>0</v>
      </c>
      <c r="R29" s="88">
        <v>0</v>
      </c>
      <c r="S29" s="116">
        <v>0</v>
      </c>
      <c r="W29">
        <v>3.69</v>
      </c>
      <c r="X29">
        <v>21.4</v>
      </c>
      <c r="Y29">
        <v>4.82</v>
      </c>
      <c r="Z29">
        <v>8.68</v>
      </c>
      <c r="AA29">
        <v>0.53</v>
      </c>
      <c r="AB29">
        <v>0.37</v>
      </c>
      <c r="AC29">
        <v>0.52</v>
      </c>
      <c r="AD29">
        <v>0.93</v>
      </c>
      <c r="AE29">
        <v>0.5</v>
      </c>
      <c r="AF29">
        <v>0.76</v>
      </c>
      <c r="AG29">
        <v>0.67</v>
      </c>
      <c r="AH29">
        <v>0.48</v>
      </c>
      <c r="AI29">
        <v>0.53</v>
      </c>
      <c r="AJ29">
        <v>0</v>
      </c>
      <c r="AK29">
        <v>0</v>
      </c>
      <c r="AL29">
        <v>204.11</v>
      </c>
      <c r="AM29">
        <v>32.14</v>
      </c>
      <c r="AN29">
        <v>72.900000000000006</v>
      </c>
      <c r="AO29">
        <v>10.77</v>
      </c>
      <c r="AP29">
        <v>0</v>
      </c>
      <c r="AQ29">
        <v>20</v>
      </c>
      <c r="AR29">
        <v>30</v>
      </c>
      <c r="AS29">
        <v>30</v>
      </c>
      <c r="AT29">
        <v>60</v>
      </c>
      <c r="AU29">
        <v>50</v>
      </c>
      <c r="AV29">
        <v>5</v>
      </c>
      <c r="AW29">
        <v>0</v>
      </c>
      <c r="AX29">
        <v>0</v>
      </c>
      <c r="AY29">
        <v>0</v>
      </c>
    </row>
    <row r="30" spans="1:51">
      <c r="A30" t="s">
        <v>270</v>
      </c>
      <c r="G30" t="s">
        <v>72</v>
      </c>
      <c r="H30" s="115">
        <v>25.710000000000004</v>
      </c>
      <c r="I30" s="88">
        <v>0.5</v>
      </c>
      <c r="J30" s="88">
        <v>4.17</v>
      </c>
      <c r="K30" s="88">
        <v>0</v>
      </c>
      <c r="L30" s="88">
        <v>13.7</v>
      </c>
      <c r="M30" s="116">
        <v>0</v>
      </c>
      <c r="N30" s="115">
        <v>236.25</v>
      </c>
      <c r="O30" s="88">
        <v>273.67</v>
      </c>
      <c r="P30" s="88">
        <v>0</v>
      </c>
      <c r="Q30" s="88">
        <v>0</v>
      </c>
      <c r="R30" s="88">
        <v>0</v>
      </c>
      <c r="S30" s="116">
        <v>0</v>
      </c>
      <c r="W30">
        <v>3.69</v>
      </c>
      <c r="X30">
        <v>21.4</v>
      </c>
      <c r="Y30">
        <v>4.82</v>
      </c>
      <c r="Z30">
        <v>8.68</v>
      </c>
      <c r="AA30">
        <v>0.53</v>
      </c>
      <c r="AB30">
        <v>0.37</v>
      </c>
      <c r="AC30">
        <v>0.52</v>
      </c>
      <c r="AD30">
        <v>0.93</v>
      </c>
      <c r="AE30">
        <v>0.5</v>
      </c>
      <c r="AF30">
        <v>0.76</v>
      </c>
      <c r="AG30">
        <v>0.67</v>
      </c>
      <c r="AH30">
        <v>0.48</v>
      </c>
      <c r="AI30">
        <v>0.53</v>
      </c>
      <c r="AJ30">
        <v>0</v>
      </c>
      <c r="AK30">
        <v>0</v>
      </c>
      <c r="AL30">
        <v>204.11</v>
      </c>
      <c r="AM30">
        <v>32.14</v>
      </c>
      <c r="AN30">
        <v>72.900000000000006</v>
      </c>
      <c r="AO30">
        <v>10.77</v>
      </c>
      <c r="AP30">
        <v>0</v>
      </c>
      <c r="AQ30">
        <v>20</v>
      </c>
      <c r="AR30">
        <v>30</v>
      </c>
      <c r="AS30">
        <v>30</v>
      </c>
      <c r="AT30">
        <v>60</v>
      </c>
      <c r="AU30">
        <v>50</v>
      </c>
      <c r="AV30">
        <v>5</v>
      </c>
      <c r="AW30">
        <v>0.2</v>
      </c>
      <c r="AX30">
        <v>0</v>
      </c>
      <c r="AY30">
        <v>0</v>
      </c>
    </row>
    <row r="31" spans="1:51">
      <c r="A31" t="s">
        <v>280</v>
      </c>
      <c r="G31" t="s">
        <v>73</v>
      </c>
      <c r="H31" s="115">
        <v>27.810000000000006</v>
      </c>
      <c r="I31" s="88">
        <v>1.4</v>
      </c>
      <c r="J31" s="88">
        <v>4.17</v>
      </c>
      <c r="K31" s="88">
        <v>0</v>
      </c>
      <c r="L31" s="88">
        <v>13.99</v>
      </c>
      <c r="M31" s="116">
        <v>0</v>
      </c>
      <c r="N31" s="115">
        <v>236.25</v>
      </c>
      <c r="O31" s="88">
        <v>273.67</v>
      </c>
      <c r="P31" s="88">
        <v>0</v>
      </c>
      <c r="Q31" s="88">
        <v>0</v>
      </c>
      <c r="R31" s="88">
        <v>0</v>
      </c>
      <c r="S31" s="116">
        <v>0</v>
      </c>
      <c r="W31">
        <v>3.69</v>
      </c>
      <c r="X31">
        <v>21.4</v>
      </c>
      <c r="Y31">
        <v>4.82</v>
      </c>
      <c r="Z31">
        <v>8.68</v>
      </c>
      <c r="AA31">
        <v>0.53</v>
      </c>
      <c r="AB31">
        <v>0.37</v>
      </c>
      <c r="AC31">
        <v>0.52</v>
      </c>
      <c r="AD31">
        <v>0.93</v>
      </c>
      <c r="AE31">
        <v>0.5</v>
      </c>
      <c r="AF31">
        <v>0.76</v>
      </c>
      <c r="AG31">
        <v>0.67</v>
      </c>
      <c r="AH31">
        <v>0.48</v>
      </c>
      <c r="AI31">
        <v>0.53</v>
      </c>
      <c r="AJ31">
        <v>0</v>
      </c>
      <c r="AK31">
        <v>0</v>
      </c>
      <c r="AL31">
        <v>204.11</v>
      </c>
      <c r="AM31">
        <v>32.14</v>
      </c>
      <c r="AN31">
        <v>72.900000000000006</v>
      </c>
      <c r="AO31">
        <v>10.77</v>
      </c>
      <c r="AP31">
        <v>0</v>
      </c>
      <c r="AQ31">
        <v>20</v>
      </c>
      <c r="AR31">
        <v>30</v>
      </c>
      <c r="AS31">
        <v>30</v>
      </c>
      <c r="AT31">
        <v>60</v>
      </c>
      <c r="AU31">
        <v>50</v>
      </c>
      <c r="AV31">
        <v>5</v>
      </c>
      <c r="AW31">
        <v>0.49</v>
      </c>
      <c r="AX31">
        <v>2.1</v>
      </c>
      <c r="AY31">
        <v>0.9</v>
      </c>
    </row>
    <row r="32" spans="1:51">
      <c r="A32" t="s">
        <v>281</v>
      </c>
      <c r="G32" t="s">
        <v>74</v>
      </c>
      <c r="H32" s="115">
        <v>31.310000000000002</v>
      </c>
      <c r="I32" s="88">
        <v>2.9</v>
      </c>
      <c r="J32" s="88">
        <v>4.17</v>
      </c>
      <c r="K32" s="88">
        <v>0</v>
      </c>
      <c r="L32" s="88">
        <v>14.38</v>
      </c>
      <c r="M32" s="116">
        <v>0</v>
      </c>
      <c r="N32" s="115">
        <v>236.25</v>
      </c>
      <c r="O32" s="88">
        <v>273.67</v>
      </c>
      <c r="P32" s="88">
        <v>0</v>
      </c>
      <c r="Q32" s="88">
        <v>0</v>
      </c>
      <c r="R32" s="88">
        <v>0</v>
      </c>
      <c r="S32" s="116">
        <v>0</v>
      </c>
      <c r="W32">
        <v>3.69</v>
      </c>
      <c r="X32">
        <v>21.4</v>
      </c>
      <c r="Y32">
        <v>4.82</v>
      </c>
      <c r="Z32">
        <v>8.68</v>
      </c>
      <c r="AA32">
        <v>0.53</v>
      </c>
      <c r="AB32">
        <v>0.37</v>
      </c>
      <c r="AC32">
        <v>0.52</v>
      </c>
      <c r="AD32">
        <v>0.93</v>
      </c>
      <c r="AE32">
        <v>0.5</v>
      </c>
      <c r="AF32">
        <v>0.76</v>
      </c>
      <c r="AG32">
        <v>0.67</v>
      </c>
      <c r="AH32">
        <v>0.48</v>
      </c>
      <c r="AI32">
        <v>0.53</v>
      </c>
      <c r="AJ32">
        <v>0</v>
      </c>
      <c r="AK32">
        <v>0</v>
      </c>
      <c r="AL32">
        <v>204.11</v>
      </c>
      <c r="AM32">
        <v>32.14</v>
      </c>
      <c r="AN32">
        <v>72.900000000000006</v>
      </c>
      <c r="AO32">
        <v>10.77</v>
      </c>
      <c r="AP32">
        <v>0</v>
      </c>
      <c r="AQ32">
        <v>20</v>
      </c>
      <c r="AR32">
        <v>30</v>
      </c>
      <c r="AS32">
        <v>30</v>
      </c>
      <c r="AT32">
        <v>60</v>
      </c>
      <c r="AU32">
        <v>50</v>
      </c>
      <c r="AV32">
        <v>5</v>
      </c>
      <c r="AW32">
        <v>0.88</v>
      </c>
      <c r="AX32">
        <v>5.6</v>
      </c>
      <c r="AY32">
        <v>2.4</v>
      </c>
    </row>
    <row r="33" spans="1:51">
      <c r="A33" t="s">
        <v>282</v>
      </c>
      <c r="G33" t="s">
        <v>75</v>
      </c>
      <c r="H33" s="115">
        <v>35.510000000000005</v>
      </c>
      <c r="I33" s="88">
        <v>4.7</v>
      </c>
      <c r="J33" s="88">
        <v>4.17</v>
      </c>
      <c r="K33" s="88">
        <v>0</v>
      </c>
      <c r="L33" s="88">
        <v>14.870000000000001</v>
      </c>
      <c r="M33" s="116">
        <v>0</v>
      </c>
      <c r="N33" s="115">
        <v>236.25</v>
      </c>
      <c r="O33" s="88">
        <v>273.67</v>
      </c>
      <c r="P33" s="88">
        <v>0</v>
      </c>
      <c r="Q33" s="88">
        <v>0</v>
      </c>
      <c r="R33" s="88">
        <v>0</v>
      </c>
      <c r="S33" s="116">
        <v>0</v>
      </c>
      <c r="W33">
        <v>3.69</v>
      </c>
      <c r="X33">
        <v>21.4</v>
      </c>
      <c r="Y33">
        <v>4.82</v>
      </c>
      <c r="Z33">
        <v>8.68</v>
      </c>
      <c r="AA33">
        <v>0.53</v>
      </c>
      <c r="AB33">
        <v>0.37</v>
      </c>
      <c r="AC33">
        <v>0.52</v>
      </c>
      <c r="AD33">
        <v>0.93</v>
      </c>
      <c r="AE33">
        <v>0.5</v>
      </c>
      <c r="AF33">
        <v>0.76</v>
      </c>
      <c r="AG33">
        <v>0.67</v>
      </c>
      <c r="AH33">
        <v>0.48</v>
      </c>
      <c r="AI33">
        <v>0.53</v>
      </c>
      <c r="AJ33">
        <v>0</v>
      </c>
      <c r="AK33">
        <v>0</v>
      </c>
      <c r="AL33">
        <v>204.11</v>
      </c>
      <c r="AM33">
        <v>32.14</v>
      </c>
      <c r="AN33">
        <v>72.900000000000006</v>
      </c>
      <c r="AO33">
        <v>10.77</v>
      </c>
      <c r="AP33">
        <v>0</v>
      </c>
      <c r="AQ33">
        <v>20</v>
      </c>
      <c r="AR33">
        <v>30</v>
      </c>
      <c r="AS33">
        <v>30</v>
      </c>
      <c r="AT33">
        <v>60</v>
      </c>
      <c r="AU33">
        <v>50</v>
      </c>
      <c r="AV33">
        <v>5</v>
      </c>
      <c r="AW33">
        <v>1.37</v>
      </c>
      <c r="AX33">
        <v>9.8000000000000007</v>
      </c>
      <c r="AY33">
        <v>4.2</v>
      </c>
    </row>
    <row r="34" spans="1:51">
      <c r="A34" t="s">
        <v>283</v>
      </c>
      <c r="G34" t="s">
        <v>76</v>
      </c>
      <c r="H34" s="115">
        <v>43.210000000000008</v>
      </c>
      <c r="I34" s="88">
        <v>8</v>
      </c>
      <c r="J34" s="88">
        <v>4.17</v>
      </c>
      <c r="K34" s="88">
        <v>0</v>
      </c>
      <c r="L34" s="88">
        <v>15.36</v>
      </c>
      <c r="M34" s="116">
        <v>0</v>
      </c>
      <c r="N34" s="115">
        <v>236.25</v>
      </c>
      <c r="O34" s="88">
        <v>273.67</v>
      </c>
      <c r="P34" s="88">
        <v>0</v>
      </c>
      <c r="Q34" s="88">
        <v>0</v>
      </c>
      <c r="R34" s="88">
        <v>0</v>
      </c>
      <c r="S34" s="116">
        <v>0</v>
      </c>
      <c r="W34">
        <v>3.69</v>
      </c>
      <c r="X34">
        <v>21.4</v>
      </c>
      <c r="Y34">
        <v>4.82</v>
      </c>
      <c r="Z34">
        <v>8.68</v>
      </c>
      <c r="AA34">
        <v>0.53</v>
      </c>
      <c r="AB34">
        <v>0.37</v>
      </c>
      <c r="AC34">
        <v>0.52</v>
      </c>
      <c r="AD34">
        <v>0.93</v>
      </c>
      <c r="AE34">
        <v>0.5</v>
      </c>
      <c r="AF34">
        <v>0.76</v>
      </c>
      <c r="AG34">
        <v>0.67</v>
      </c>
      <c r="AH34">
        <v>0.48</v>
      </c>
      <c r="AI34">
        <v>0.53</v>
      </c>
      <c r="AJ34">
        <v>0</v>
      </c>
      <c r="AK34">
        <v>0</v>
      </c>
      <c r="AL34">
        <v>204.11</v>
      </c>
      <c r="AM34">
        <v>32.14</v>
      </c>
      <c r="AN34">
        <v>72.900000000000006</v>
      </c>
      <c r="AO34">
        <v>10.77</v>
      </c>
      <c r="AP34">
        <v>0</v>
      </c>
      <c r="AQ34">
        <v>20</v>
      </c>
      <c r="AR34">
        <v>30</v>
      </c>
      <c r="AS34">
        <v>30</v>
      </c>
      <c r="AT34">
        <v>60</v>
      </c>
      <c r="AU34">
        <v>50</v>
      </c>
      <c r="AV34">
        <v>5</v>
      </c>
      <c r="AW34">
        <v>1.86</v>
      </c>
      <c r="AX34">
        <v>17.5</v>
      </c>
      <c r="AY34">
        <v>7.5</v>
      </c>
    </row>
    <row r="35" spans="1:51">
      <c r="A35" t="s">
        <v>298</v>
      </c>
      <c r="G35" t="s">
        <v>77</v>
      </c>
      <c r="H35" s="115">
        <v>51.550000000000004</v>
      </c>
      <c r="I35" s="88">
        <v>12.63</v>
      </c>
      <c r="J35" s="88">
        <v>4.17</v>
      </c>
      <c r="K35" s="88">
        <v>0</v>
      </c>
      <c r="L35" s="88">
        <v>15.85</v>
      </c>
      <c r="M35" s="116">
        <v>0</v>
      </c>
      <c r="N35" s="115">
        <v>236.25</v>
      </c>
      <c r="O35" s="88">
        <v>273.67</v>
      </c>
      <c r="P35" s="88">
        <v>0</v>
      </c>
      <c r="Q35" s="88">
        <v>0</v>
      </c>
      <c r="R35" s="88">
        <v>0</v>
      </c>
      <c r="S35" s="116">
        <v>0</v>
      </c>
      <c r="W35">
        <v>3.69</v>
      </c>
      <c r="X35">
        <v>19.36</v>
      </c>
      <c r="Y35">
        <v>4.82</v>
      </c>
      <c r="Z35">
        <v>8.68</v>
      </c>
      <c r="AA35">
        <v>0.57999999999999996</v>
      </c>
      <c r="AB35">
        <v>0.35</v>
      </c>
      <c r="AC35">
        <v>0.48</v>
      </c>
      <c r="AD35">
        <v>0.87</v>
      </c>
      <c r="AE35">
        <v>0.63</v>
      </c>
      <c r="AF35">
        <v>0.76</v>
      </c>
      <c r="AG35">
        <v>0.67</v>
      </c>
      <c r="AH35">
        <v>0.48</v>
      </c>
      <c r="AI35">
        <v>0.48</v>
      </c>
      <c r="AJ35">
        <v>0</v>
      </c>
      <c r="AK35">
        <v>0</v>
      </c>
      <c r="AL35">
        <v>204.11</v>
      </c>
      <c r="AM35">
        <v>32.14</v>
      </c>
      <c r="AN35">
        <v>72.900000000000006</v>
      </c>
      <c r="AO35">
        <v>10.77</v>
      </c>
      <c r="AP35">
        <v>0</v>
      </c>
      <c r="AQ35">
        <v>20</v>
      </c>
      <c r="AR35">
        <v>30</v>
      </c>
      <c r="AS35">
        <v>30</v>
      </c>
      <c r="AT35">
        <v>60</v>
      </c>
      <c r="AU35">
        <v>50</v>
      </c>
      <c r="AV35">
        <v>5</v>
      </c>
      <c r="AW35">
        <v>2.35</v>
      </c>
      <c r="AX35">
        <v>28</v>
      </c>
      <c r="AY35">
        <v>12</v>
      </c>
    </row>
    <row r="36" spans="1:51">
      <c r="A36" t="s">
        <v>331</v>
      </c>
      <c r="G36" t="s">
        <v>78</v>
      </c>
      <c r="H36" s="115">
        <v>54.350000000000009</v>
      </c>
      <c r="I36" s="88">
        <v>13.83</v>
      </c>
      <c r="J36" s="88">
        <v>4.17</v>
      </c>
      <c r="K36" s="88">
        <v>0</v>
      </c>
      <c r="L36" s="88">
        <v>16.34</v>
      </c>
      <c r="M36" s="116">
        <v>0</v>
      </c>
      <c r="N36" s="115">
        <v>236.25</v>
      </c>
      <c r="O36" s="88">
        <v>273.67</v>
      </c>
      <c r="P36" s="88">
        <v>0</v>
      </c>
      <c r="Q36" s="88">
        <v>0</v>
      </c>
      <c r="R36" s="88">
        <v>0</v>
      </c>
      <c r="S36" s="116">
        <v>0</v>
      </c>
      <c r="W36">
        <v>3.69</v>
      </c>
      <c r="X36">
        <v>19.36</v>
      </c>
      <c r="Y36">
        <v>4.82</v>
      </c>
      <c r="Z36">
        <v>8.68</v>
      </c>
      <c r="AA36">
        <v>0.57999999999999996</v>
      </c>
      <c r="AB36">
        <v>0.35</v>
      </c>
      <c r="AC36">
        <v>0.48</v>
      </c>
      <c r="AD36">
        <v>0.87</v>
      </c>
      <c r="AE36">
        <v>0.63</v>
      </c>
      <c r="AF36">
        <v>0.76</v>
      </c>
      <c r="AG36">
        <v>0.67</v>
      </c>
      <c r="AH36">
        <v>0.48</v>
      </c>
      <c r="AI36">
        <v>0.48</v>
      </c>
      <c r="AJ36">
        <v>0</v>
      </c>
      <c r="AK36">
        <v>0</v>
      </c>
      <c r="AL36">
        <v>204.11</v>
      </c>
      <c r="AM36">
        <v>32.14</v>
      </c>
      <c r="AN36">
        <v>72.900000000000006</v>
      </c>
      <c r="AO36">
        <v>10.77</v>
      </c>
      <c r="AP36">
        <v>0</v>
      </c>
      <c r="AQ36">
        <v>20</v>
      </c>
      <c r="AR36">
        <v>30</v>
      </c>
      <c r="AS36">
        <v>30</v>
      </c>
      <c r="AT36">
        <v>60</v>
      </c>
      <c r="AU36">
        <v>50</v>
      </c>
      <c r="AV36">
        <v>5</v>
      </c>
      <c r="AW36">
        <v>2.84</v>
      </c>
      <c r="AX36">
        <v>30.8</v>
      </c>
      <c r="AY36">
        <v>13.2</v>
      </c>
    </row>
    <row r="37" spans="1:51">
      <c r="A37" t="s">
        <v>332</v>
      </c>
      <c r="G37" t="s">
        <v>79</v>
      </c>
      <c r="H37" s="115">
        <v>62.050000000000004</v>
      </c>
      <c r="I37" s="88">
        <v>17.13</v>
      </c>
      <c r="J37" s="88">
        <v>4.17</v>
      </c>
      <c r="K37" s="88">
        <v>0</v>
      </c>
      <c r="L37" s="88">
        <v>16.829999999999998</v>
      </c>
      <c r="M37" s="116">
        <v>0</v>
      </c>
      <c r="N37" s="115">
        <v>236.25</v>
      </c>
      <c r="O37" s="88">
        <v>273.67</v>
      </c>
      <c r="P37" s="88">
        <v>0</v>
      </c>
      <c r="Q37" s="88">
        <v>0</v>
      </c>
      <c r="R37" s="88">
        <v>0</v>
      </c>
      <c r="S37" s="116">
        <v>0</v>
      </c>
      <c r="W37">
        <v>3.69</v>
      </c>
      <c r="X37">
        <v>19.36</v>
      </c>
      <c r="Y37">
        <v>4.82</v>
      </c>
      <c r="Z37">
        <v>8.68</v>
      </c>
      <c r="AA37">
        <v>0.57999999999999996</v>
      </c>
      <c r="AB37">
        <v>0.35</v>
      </c>
      <c r="AC37">
        <v>0.48</v>
      </c>
      <c r="AD37">
        <v>0.87</v>
      </c>
      <c r="AE37">
        <v>0.63</v>
      </c>
      <c r="AF37">
        <v>0.76</v>
      </c>
      <c r="AG37">
        <v>0.67</v>
      </c>
      <c r="AH37">
        <v>0.48</v>
      </c>
      <c r="AI37">
        <v>0.48</v>
      </c>
      <c r="AJ37">
        <v>0</v>
      </c>
      <c r="AK37">
        <v>0</v>
      </c>
      <c r="AL37">
        <v>204.11</v>
      </c>
      <c r="AM37">
        <v>32.14</v>
      </c>
      <c r="AN37">
        <v>72.900000000000006</v>
      </c>
      <c r="AO37">
        <v>10.77</v>
      </c>
      <c r="AP37">
        <v>0</v>
      </c>
      <c r="AQ37">
        <v>20</v>
      </c>
      <c r="AR37">
        <v>30</v>
      </c>
      <c r="AS37">
        <v>30</v>
      </c>
      <c r="AT37">
        <v>60</v>
      </c>
      <c r="AU37">
        <v>50</v>
      </c>
      <c r="AV37">
        <v>5</v>
      </c>
      <c r="AW37">
        <v>3.33</v>
      </c>
      <c r="AX37">
        <v>38.5</v>
      </c>
      <c r="AY37">
        <v>16.5</v>
      </c>
    </row>
    <row r="38" spans="1:51">
      <c r="A38" t="s">
        <v>333</v>
      </c>
      <c r="G38" t="s">
        <v>80</v>
      </c>
      <c r="H38" s="115">
        <v>77.45</v>
      </c>
      <c r="I38" s="88">
        <v>23.73</v>
      </c>
      <c r="J38" s="88">
        <v>4.17</v>
      </c>
      <c r="K38" s="88">
        <v>0</v>
      </c>
      <c r="L38" s="88">
        <v>17.309999999999999</v>
      </c>
      <c r="M38" s="116">
        <v>0</v>
      </c>
      <c r="N38" s="115">
        <v>236.25</v>
      </c>
      <c r="O38" s="88">
        <v>273.67</v>
      </c>
      <c r="P38" s="88">
        <v>0</v>
      </c>
      <c r="Q38" s="88">
        <v>0</v>
      </c>
      <c r="R38" s="88">
        <v>0</v>
      </c>
      <c r="S38" s="116">
        <v>0</v>
      </c>
      <c r="W38">
        <v>3.69</v>
      </c>
      <c r="X38">
        <v>19.36</v>
      </c>
      <c r="Y38">
        <v>4.82</v>
      </c>
      <c r="Z38">
        <v>8.68</v>
      </c>
      <c r="AA38">
        <v>0.57999999999999996</v>
      </c>
      <c r="AB38">
        <v>0.35</v>
      </c>
      <c r="AC38">
        <v>0.48</v>
      </c>
      <c r="AD38">
        <v>0.87</v>
      </c>
      <c r="AE38">
        <v>0.63</v>
      </c>
      <c r="AF38">
        <v>0.76</v>
      </c>
      <c r="AG38">
        <v>0.67</v>
      </c>
      <c r="AH38">
        <v>0.48</v>
      </c>
      <c r="AI38">
        <v>0.48</v>
      </c>
      <c r="AJ38">
        <v>0</v>
      </c>
      <c r="AK38">
        <v>0</v>
      </c>
      <c r="AL38">
        <v>204.11</v>
      </c>
      <c r="AM38">
        <v>32.14</v>
      </c>
      <c r="AN38">
        <v>72.900000000000006</v>
      </c>
      <c r="AO38">
        <v>10.77</v>
      </c>
      <c r="AP38">
        <v>0</v>
      </c>
      <c r="AQ38">
        <v>20</v>
      </c>
      <c r="AR38">
        <v>30</v>
      </c>
      <c r="AS38">
        <v>30</v>
      </c>
      <c r="AT38">
        <v>60</v>
      </c>
      <c r="AU38">
        <v>50</v>
      </c>
      <c r="AV38">
        <v>5</v>
      </c>
      <c r="AW38">
        <v>3.81</v>
      </c>
      <c r="AX38">
        <v>53.9</v>
      </c>
      <c r="AY38">
        <v>23.1</v>
      </c>
    </row>
    <row r="39" spans="1:51">
      <c r="A39" t="s">
        <v>334</v>
      </c>
      <c r="G39" t="s">
        <v>81</v>
      </c>
      <c r="H39" s="115">
        <v>86.550000000000011</v>
      </c>
      <c r="I39" s="88">
        <v>27.63</v>
      </c>
      <c r="J39" s="88">
        <v>4.17</v>
      </c>
      <c r="K39" s="88">
        <v>0</v>
      </c>
      <c r="L39" s="88">
        <v>17.8</v>
      </c>
      <c r="M39" s="116">
        <v>0</v>
      </c>
      <c r="N39" s="115">
        <v>236.25</v>
      </c>
      <c r="O39" s="88">
        <v>273.67</v>
      </c>
      <c r="P39" s="88">
        <v>0</v>
      </c>
      <c r="Q39" s="88">
        <v>0</v>
      </c>
      <c r="R39" s="88">
        <v>0</v>
      </c>
      <c r="S39" s="116">
        <v>0</v>
      </c>
      <c r="W39">
        <v>3.69</v>
      </c>
      <c r="X39">
        <v>19.36</v>
      </c>
      <c r="Y39">
        <v>4.82</v>
      </c>
      <c r="Z39">
        <v>8.68</v>
      </c>
      <c r="AA39">
        <v>0.57999999999999996</v>
      </c>
      <c r="AB39">
        <v>0.35</v>
      </c>
      <c r="AC39">
        <v>0.48</v>
      </c>
      <c r="AD39">
        <v>0.87</v>
      </c>
      <c r="AE39">
        <v>0.63</v>
      </c>
      <c r="AF39">
        <v>0.76</v>
      </c>
      <c r="AG39">
        <v>0.67</v>
      </c>
      <c r="AH39">
        <v>0.48</v>
      </c>
      <c r="AI39">
        <v>0.48</v>
      </c>
      <c r="AJ39">
        <v>0</v>
      </c>
      <c r="AK39">
        <v>0</v>
      </c>
      <c r="AL39">
        <v>204.11</v>
      </c>
      <c r="AM39">
        <v>32.14</v>
      </c>
      <c r="AN39">
        <v>72.900000000000006</v>
      </c>
      <c r="AO39">
        <v>10.77</v>
      </c>
      <c r="AP39">
        <v>0</v>
      </c>
      <c r="AQ39">
        <v>20</v>
      </c>
      <c r="AR39">
        <v>30</v>
      </c>
      <c r="AS39">
        <v>30</v>
      </c>
      <c r="AT39">
        <v>60</v>
      </c>
      <c r="AU39">
        <v>50</v>
      </c>
      <c r="AV39">
        <v>5</v>
      </c>
      <c r="AW39">
        <v>4.3</v>
      </c>
      <c r="AX39">
        <v>63</v>
      </c>
      <c r="AY39">
        <v>27</v>
      </c>
    </row>
    <row r="40" spans="1:51">
      <c r="A40" t="s">
        <v>355</v>
      </c>
      <c r="G40" t="s">
        <v>82</v>
      </c>
      <c r="H40" s="115">
        <v>93.550000000000011</v>
      </c>
      <c r="I40" s="88">
        <v>30.63</v>
      </c>
      <c r="J40" s="88">
        <v>4.17</v>
      </c>
      <c r="K40" s="88">
        <v>0</v>
      </c>
      <c r="L40" s="88">
        <v>18.2</v>
      </c>
      <c r="M40" s="116">
        <v>0</v>
      </c>
      <c r="N40" s="115">
        <v>236.25</v>
      </c>
      <c r="O40" s="88">
        <v>273.67</v>
      </c>
      <c r="P40" s="88">
        <v>0</v>
      </c>
      <c r="Q40" s="88">
        <v>0</v>
      </c>
      <c r="R40" s="88">
        <v>0</v>
      </c>
      <c r="S40" s="116">
        <v>0</v>
      </c>
      <c r="W40">
        <v>3.69</v>
      </c>
      <c r="X40">
        <v>19.36</v>
      </c>
      <c r="Y40">
        <v>4.82</v>
      </c>
      <c r="Z40">
        <v>8.68</v>
      </c>
      <c r="AA40">
        <v>0.57999999999999996</v>
      </c>
      <c r="AB40">
        <v>0.35</v>
      </c>
      <c r="AC40">
        <v>0.48</v>
      </c>
      <c r="AD40">
        <v>0.87</v>
      </c>
      <c r="AE40">
        <v>0.63</v>
      </c>
      <c r="AF40">
        <v>0.76</v>
      </c>
      <c r="AG40">
        <v>0.67</v>
      </c>
      <c r="AH40">
        <v>0.48</v>
      </c>
      <c r="AI40">
        <v>0.48</v>
      </c>
      <c r="AJ40">
        <v>0</v>
      </c>
      <c r="AK40">
        <v>0</v>
      </c>
      <c r="AL40">
        <v>204.11</v>
      </c>
      <c r="AM40">
        <v>32.14</v>
      </c>
      <c r="AN40">
        <v>72.900000000000006</v>
      </c>
      <c r="AO40">
        <v>10.77</v>
      </c>
      <c r="AP40">
        <v>0</v>
      </c>
      <c r="AQ40">
        <v>20</v>
      </c>
      <c r="AR40">
        <v>30</v>
      </c>
      <c r="AS40">
        <v>30</v>
      </c>
      <c r="AT40">
        <v>60</v>
      </c>
      <c r="AU40">
        <v>50</v>
      </c>
      <c r="AV40">
        <v>5</v>
      </c>
      <c r="AW40">
        <v>4.7</v>
      </c>
      <c r="AX40">
        <v>70</v>
      </c>
      <c r="AY40">
        <v>30</v>
      </c>
    </row>
    <row r="41" spans="1:51">
      <c r="A41" t="s">
        <v>356</v>
      </c>
      <c r="G41" t="s">
        <v>83</v>
      </c>
      <c r="H41" s="115">
        <v>101.95000000000002</v>
      </c>
      <c r="I41" s="88">
        <v>34.230000000000004</v>
      </c>
      <c r="J41" s="88">
        <v>4.17</v>
      </c>
      <c r="K41" s="88">
        <v>0</v>
      </c>
      <c r="L41" s="88">
        <v>18.78</v>
      </c>
      <c r="M41" s="116">
        <v>0</v>
      </c>
      <c r="N41" s="115">
        <v>236.25</v>
      </c>
      <c r="O41" s="88">
        <v>273.67</v>
      </c>
      <c r="P41" s="88">
        <v>0</v>
      </c>
      <c r="Q41" s="88">
        <v>0</v>
      </c>
      <c r="R41" s="88">
        <v>0</v>
      </c>
      <c r="S41" s="116">
        <v>0</v>
      </c>
      <c r="W41">
        <v>3.69</v>
      </c>
      <c r="X41">
        <v>19.36</v>
      </c>
      <c r="Y41">
        <v>4.82</v>
      </c>
      <c r="Z41">
        <v>8.68</v>
      </c>
      <c r="AA41">
        <v>0.57999999999999996</v>
      </c>
      <c r="AB41">
        <v>0.35</v>
      </c>
      <c r="AC41">
        <v>0.48</v>
      </c>
      <c r="AD41">
        <v>0.87</v>
      </c>
      <c r="AE41">
        <v>0.63</v>
      </c>
      <c r="AF41">
        <v>0.76</v>
      </c>
      <c r="AG41">
        <v>0.67</v>
      </c>
      <c r="AH41">
        <v>0.48</v>
      </c>
      <c r="AI41">
        <v>0.48</v>
      </c>
      <c r="AJ41">
        <v>0</v>
      </c>
      <c r="AK41">
        <v>0</v>
      </c>
      <c r="AL41">
        <v>204.11</v>
      </c>
      <c r="AM41">
        <v>32.14</v>
      </c>
      <c r="AN41">
        <v>72.900000000000006</v>
      </c>
      <c r="AO41">
        <v>10.77</v>
      </c>
      <c r="AP41">
        <v>0</v>
      </c>
      <c r="AQ41">
        <v>20</v>
      </c>
      <c r="AR41">
        <v>30</v>
      </c>
      <c r="AS41">
        <v>30</v>
      </c>
      <c r="AT41">
        <v>60</v>
      </c>
      <c r="AU41">
        <v>50</v>
      </c>
      <c r="AV41">
        <v>5</v>
      </c>
      <c r="AW41">
        <v>5.28</v>
      </c>
      <c r="AX41">
        <v>78.400000000000006</v>
      </c>
      <c r="AY41">
        <v>33.6</v>
      </c>
    </row>
    <row r="42" spans="1:51">
      <c r="A42" t="s">
        <v>357</v>
      </c>
      <c r="G42" t="s">
        <v>84</v>
      </c>
      <c r="H42" s="115">
        <v>111.05000000000001</v>
      </c>
      <c r="I42" s="88">
        <v>38.130000000000003</v>
      </c>
      <c r="J42" s="88">
        <v>4.17</v>
      </c>
      <c r="K42" s="88">
        <v>0</v>
      </c>
      <c r="L42" s="88">
        <v>19.079999999999998</v>
      </c>
      <c r="M42" s="116">
        <v>0</v>
      </c>
      <c r="N42" s="115">
        <v>236.25</v>
      </c>
      <c r="O42" s="88">
        <v>273.67</v>
      </c>
      <c r="P42" s="88">
        <v>0</v>
      </c>
      <c r="Q42" s="88">
        <v>0</v>
      </c>
      <c r="R42" s="88">
        <v>0</v>
      </c>
      <c r="S42" s="116">
        <v>0</v>
      </c>
      <c r="W42">
        <v>3.69</v>
      </c>
      <c r="X42">
        <v>19.36</v>
      </c>
      <c r="Y42">
        <v>4.82</v>
      </c>
      <c r="Z42">
        <v>8.68</v>
      </c>
      <c r="AA42">
        <v>0.57999999999999996</v>
      </c>
      <c r="AB42">
        <v>0.35</v>
      </c>
      <c r="AC42">
        <v>0.48</v>
      </c>
      <c r="AD42">
        <v>0.87</v>
      </c>
      <c r="AE42">
        <v>0.63</v>
      </c>
      <c r="AF42">
        <v>0.76</v>
      </c>
      <c r="AG42">
        <v>0.67</v>
      </c>
      <c r="AH42">
        <v>0.48</v>
      </c>
      <c r="AI42">
        <v>0.48</v>
      </c>
      <c r="AJ42">
        <v>0</v>
      </c>
      <c r="AK42">
        <v>0</v>
      </c>
      <c r="AL42">
        <v>204.11</v>
      </c>
      <c r="AM42">
        <v>32.14</v>
      </c>
      <c r="AN42">
        <v>72.900000000000006</v>
      </c>
      <c r="AO42">
        <v>10.77</v>
      </c>
      <c r="AP42">
        <v>0</v>
      </c>
      <c r="AQ42">
        <v>20</v>
      </c>
      <c r="AR42">
        <v>30</v>
      </c>
      <c r="AS42">
        <v>30</v>
      </c>
      <c r="AT42">
        <v>60</v>
      </c>
      <c r="AU42">
        <v>50</v>
      </c>
      <c r="AV42">
        <v>5</v>
      </c>
      <c r="AW42">
        <v>5.58</v>
      </c>
      <c r="AX42">
        <v>87.5</v>
      </c>
      <c r="AY42">
        <v>37.5</v>
      </c>
    </row>
    <row r="43" spans="1:51">
      <c r="A43" t="s">
        <v>363</v>
      </c>
      <c r="G43" t="s">
        <v>85</v>
      </c>
      <c r="H43" s="115">
        <v>121.55000000000001</v>
      </c>
      <c r="I43" s="88">
        <v>42.63</v>
      </c>
      <c r="J43" s="88">
        <v>4.17</v>
      </c>
      <c r="K43" s="88">
        <v>0</v>
      </c>
      <c r="L43" s="88">
        <v>13.580000000000002</v>
      </c>
      <c r="M43" s="116">
        <v>0</v>
      </c>
      <c r="N43" s="115">
        <v>236.25</v>
      </c>
      <c r="O43" s="88">
        <v>273.67</v>
      </c>
      <c r="P43" s="88">
        <v>0</v>
      </c>
      <c r="Q43" s="88">
        <v>0</v>
      </c>
      <c r="R43" s="88">
        <v>0</v>
      </c>
      <c r="S43" s="116">
        <v>0</v>
      </c>
      <c r="W43">
        <v>3.69</v>
      </c>
      <c r="X43">
        <v>19.36</v>
      </c>
      <c r="Y43">
        <v>4.82</v>
      </c>
      <c r="Z43">
        <v>2.89</v>
      </c>
      <c r="AA43">
        <v>0.57999999999999996</v>
      </c>
      <c r="AB43">
        <v>0.35</v>
      </c>
      <c r="AC43">
        <v>0.48</v>
      </c>
      <c r="AD43">
        <v>0.87</v>
      </c>
      <c r="AE43">
        <v>0.63</v>
      </c>
      <c r="AF43">
        <v>0.76</v>
      </c>
      <c r="AG43">
        <v>0.67</v>
      </c>
      <c r="AH43">
        <v>0.48</v>
      </c>
      <c r="AI43">
        <v>0.48</v>
      </c>
      <c r="AJ43">
        <v>0</v>
      </c>
      <c r="AK43">
        <v>0</v>
      </c>
      <c r="AL43">
        <v>204.11</v>
      </c>
      <c r="AM43">
        <v>32.14</v>
      </c>
      <c r="AN43">
        <v>72.900000000000006</v>
      </c>
      <c r="AO43">
        <v>10.77</v>
      </c>
      <c r="AP43">
        <v>0</v>
      </c>
      <c r="AQ43">
        <v>20</v>
      </c>
      <c r="AR43">
        <v>30</v>
      </c>
      <c r="AS43">
        <v>30</v>
      </c>
      <c r="AT43">
        <v>60</v>
      </c>
      <c r="AU43">
        <v>50</v>
      </c>
      <c r="AV43">
        <v>5</v>
      </c>
      <c r="AW43">
        <v>5.87</v>
      </c>
      <c r="AX43">
        <v>98</v>
      </c>
      <c r="AY43">
        <v>42</v>
      </c>
    </row>
    <row r="44" spans="1:51">
      <c r="A44" t="s">
        <v>367</v>
      </c>
      <c r="G44" t="s">
        <v>86</v>
      </c>
      <c r="H44" s="115">
        <v>127.15</v>
      </c>
      <c r="I44" s="88">
        <v>45.03</v>
      </c>
      <c r="J44" s="88">
        <v>4.17</v>
      </c>
      <c r="K44" s="88">
        <v>0</v>
      </c>
      <c r="L44" s="88">
        <v>13.870000000000001</v>
      </c>
      <c r="M44" s="116">
        <v>0</v>
      </c>
      <c r="N44" s="115">
        <v>236.25</v>
      </c>
      <c r="O44" s="88">
        <v>273.67</v>
      </c>
      <c r="P44" s="88">
        <v>0</v>
      </c>
      <c r="Q44" s="88">
        <v>0</v>
      </c>
      <c r="R44" s="88">
        <v>0</v>
      </c>
      <c r="S44" s="116">
        <v>0</v>
      </c>
      <c r="W44">
        <v>3.69</v>
      </c>
      <c r="X44">
        <v>19.36</v>
      </c>
      <c r="Y44">
        <v>4.82</v>
      </c>
      <c r="Z44">
        <v>2.89</v>
      </c>
      <c r="AA44">
        <v>0.57999999999999996</v>
      </c>
      <c r="AB44">
        <v>0.35</v>
      </c>
      <c r="AC44">
        <v>0.48</v>
      </c>
      <c r="AD44">
        <v>0.87</v>
      </c>
      <c r="AE44">
        <v>0.63</v>
      </c>
      <c r="AF44">
        <v>0.76</v>
      </c>
      <c r="AG44">
        <v>0.67</v>
      </c>
      <c r="AH44">
        <v>0.48</v>
      </c>
      <c r="AI44">
        <v>0.48</v>
      </c>
      <c r="AJ44">
        <v>0</v>
      </c>
      <c r="AK44">
        <v>0</v>
      </c>
      <c r="AL44">
        <v>204.11</v>
      </c>
      <c r="AM44">
        <v>32.14</v>
      </c>
      <c r="AN44">
        <v>72.900000000000006</v>
      </c>
      <c r="AO44">
        <v>10.77</v>
      </c>
      <c r="AP44">
        <v>0</v>
      </c>
      <c r="AQ44">
        <v>20</v>
      </c>
      <c r="AR44">
        <v>30</v>
      </c>
      <c r="AS44">
        <v>30</v>
      </c>
      <c r="AT44">
        <v>60</v>
      </c>
      <c r="AU44">
        <v>50</v>
      </c>
      <c r="AV44">
        <v>5</v>
      </c>
      <c r="AW44">
        <v>6.16</v>
      </c>
      <c r="AX44">
        <v>103.6</v>
      </c>
      <c r="AY44">
        <v>44.4</v>
      </c>
    </row>
    <row r="45" spans="1:51">
      <c r="A45" t="s">
        <v>390</v>
      </c>
      <c r="G45" t="s">
        <v>87</v>
      </c>
      <c r="H45" s="115">
        <v>135.55000000000001</v>
      </c>
      <c r="I45" s="88">
        <v>48.63</v>
      </c>
      <c r="J45" s="88">
        <v>4.17</v>
      </c>
      <c r="K45" s="88">
        <v>0</v>
      </c>
      <c r="L45" s="88">
        <v>14.170000000000002</v>
      </c>
      <c r="M45" s="116">
        <v>0</v>
      </c>
      <c r="N45" s="115">
        <v>236.25</v>
      </c>
      <c r="O45" s="88">
        <v>273.67</v>
      </c>
      <c r="P45" s="88">
        <v>0</v>
      </c>
      <c r="Q45" s="88">
        <v>0</v>
      </c>
      <c r="R45" s="88">
        <v>0</v>
      </c>
      <c r="S45" s="116">
        <v>0</v>
      </c>
      <c r="W45">
        <v>3.69</v>
      </c>
      <c r="X45">
        <v>19.36</v>
      </c>
      <c r="Y45">
        <v>4.82</v>
      </c>
      <c r="Z45">
        <v>2.89</v>
      </c>
      <c r="AA45">
        <v>0.57999999999999996</v>
      </c>
      <c r="AB45">
        <v>0.35</v>
      </c>
      <c r="AC45">
        <v>0.48</v>
      </c>
      <c r="AD45">
        <v>0.87</v>
      </c>
      <c r="AE45">
        <v>0.63</v>
      </c>
      <c r="AF45">
        <v>0.76</v>
      </c>
      <c r="AG45">
        <v>0.67</v>
      </c>
      <c r="AH45">
        <v>0.48</v>
      </c>
      <c r="AI45">
        <v>0.48</v>
      </c>
      <c r="AJ45">
        <v>0</v>
      </c>
      <c r="AK45">
        <v>0</v>
      </c>
      <c r="AL45">
        <v>204.11</v>
      </c>
      <c r="AM45">
        <v>32.14</v>
      </c>
      <c r="AN45">
        <v>72.900000000000006</v>
      </c>
      <c r="AO45">
        <v>10.77</v>
      </c>
      <c r="AP45">
        <v>0</v>
      </c>
      <c r="AQ45">
        <v>20</v>
      </c>
      <c r="AR45">
        <v>30</v>
      </c>
      <c r="AS45">
        <v>30</v>
      </c>
      <c r="AT45">
        <v>60</v>
      </c>
      <c r="AU45">
        <v>50</v>
      </c>
      <c r="AV45">
        <v>5</v>
      </c>
      <c r="AW45">
        <v>6.46</v>
      </c>
      <c r="AX45">
        <v>112</v>
      </c>
      <c r="AY45">
        <v>48</v>
      </c>
    </row>
    <row r="46" spans="1:51">
      <c r="A46" t="s">
        <v>391</v>
      </c>
      <c r="G46" t="s">
        <v>88</v>
      </c>
      <c r="H46" s="115">
        <v>142.55000000000001</v>
      </c>
      <c r="I46" s="88">
        <v>51.63</v>
      </c>
      <c r="J46" s="88">
        <v>4.17</v>
      </c>
      <c r="K46" s="88">
        <v>0</v>
      </c>
      <c r="L46" s="88">
        <v>14.46</v>
      </c>
      <c r="M46" s="116">
        <v>0</v>
      </c>
      <c r="N46" s="115">
        <v>236.25</v>
      </c>
      <c r="O46" s="88">
        <v>273.67</v>
      </c>
      <c r="P46" s="88">
        <v>0</v>
      </c>
      <c r="Q46" s="88">
        <v>0</v>
      </c>
      <c r="R46" s="88">
        <v>0</v>
      </c>
      <c r="S46" s="116">
        <v>0</v>
      </c>
      <c r="W46">
        <v>3.69</v>
      </c>
      <c r="X46">
        <v>19.36</v>
      </c>
      <c r="Y46">
        <v>4.82</v>
      </c>
      <c r="Z46">
        <v>2.89</v>
      </c>
      <c r="AA46">
        <v>0.57999999999999996</v>
      </c>
      <c r="AB46">
        <v>0.35</v>
      </c>
      <c r="AC46">
        <v>0.48</v>
      </c>
      <c r="AD46">
        <v>0.87</v>
      </c>
      <c r="AE46">
        <v>0.63</v>
      </c>
      <c r="AF46">
        <v>0.76</v>
      </c>
      <c r="AG46">
        <v>0.67</v>
      </c>
      <c r="AH46">
        <v>0.48</v>
      </c>
      <c r="AI46">
        <v>0.48</v>
      </c>
      <c r="AJ46">
        <v>0</v>
      </c>
      <c r="AK46">
        <v>0</v>
      </c>
      <c r="AL46">
        <v>204.11</v>
      </c>
      <c r="AM46">
        <v>32.14</v>
      </c>
      <c r="AN46">
        <v>72.900000000000006</v>
      </c>
      <c r="AO46">
        <v>10.77</v>
      </c>
      <c r="AP46">
        <v>0</v>
      </c>
      <c r="AQ46">
        <v>20</v>
      </c>
      <c r="AR46">
        <v>30</v>
      </c>
      <c r="AS46">
        <v>30</v>
      </c>
      <c r="AT46">
        <v>60</v>
      </c>
      <c r="AU46">
        <v>50</v>
      </c>
      <c r="AV46">
        <v>5</v>
      </c>
      <c r="AW46">
        <v>6.75</v>
      </c>
      <c r="AX46">
        <v>119</v>
      </c>
      <c r="AY46">
        <v>51</v>
      </c>
    </row>
    <row r="47" spans="1:51">
      <c r="A47" t="s">
        <v>395</v>
      </c>
      <c r="G47" t="s">
        <v>89</v>
      </c>
      <c r="H47" s="115">
        <v>145.35</v>
      </c>
      <c r="I47" s="88">
        <v>52.830000000000005</v>
      </c>
      <c r="J47" s="88">
        <v>4.17</v>
      </c>
      <c r="K47" s="88">
        <v>0</v>
      </c>
      <c r="L47" s="88">
        <v>14.66</v>
      </c>
      <c r="M47" s="116">
        <v>0</v>
      </c>
      <c r="N47" s="115">
        <v>236.25</v>
      </c>
      <c r="O47" s="88">
        <v>273.67</v>
      </c>
      <c r="P47" s="88">
        <v>0</v>
      </c>
      <c r="Q47" s="88">
        <v>0</v>
      </c>
      <c r="R47" s="88">
        <v>0</v>
      </c>
      <c r="S47" s="116">
        <v>0</v>
      </c>
      <c r="W47">
        <v>3.69</v>
      </c>
      <c r="X47">
        <v>19.36</v>
      </c>
      <c r="Y47">
        <v>4.82</v>
      </c>
      <c r="Z47">
        <v>2.89</v>
      </c>
      <c r="AA47">
        <v>0.57999999999999996</v>
      </c>
      <c r="AB47">
        <v>0.35</v>
      </c>
      <c r="AC47">
        <v>0.48</v>
      </c>
      <c r="AD47">
        <v>0.87</v>
      </c>
      <c r="AE47">
        <v>0.63</v>
      </c>
      <c r="AF47">
        <v>0.76</v>
      </c>
      <c r="AG47">
        <v>0.67</v>
      </c>
      <c r="AH47">
        <v>0.48</v>
      </c>
      <c r="AI47">
        <v>0.48</v>
      </c>
      <c r="AJ47">
        <v>0</v>
      </c>
      <c r="AK47">
        <v>0</v>
      </c>
      <c r="AL47">
        <v>204.11</v>
      </c>
      <c r="AM47">
        <v>32.14</v>
      </c>
      <c r="AN47">
        <v>72.900000000000006</v>
      </c>
      <c r="AO47">
        <v>10.77</v>
      </c>
      <c r="AP47">
        <v>0</v>
      </c>
      <c r="AQ47">
        <v>20</v>
      </c>
      <c r="AR47">
        <v>30</v>
      </c>
      <c r="AS47">
        <v>30</v>
      </c>
      <c r="AT47">
        <v>60</v>
      </c>
      <c r="AU47">
        <v>50</v>
      </c>
      <c r="AV47">
        <v>5</v>
      </c>
      <c r="AW47">
        <v>6.95</v>
      </c>
      <c r="AX47">
        <v>121.8</v>
      </c>
      <c r="AY47">
        <v>52.2</v>
      </c>
    </row>
    <row r="48" spans="1:51">
      <c r="A48" t="s">
        <v>399</v>
      </c>
      <c r="G48" t="s">
        <v>90</v>
      </c>
      <c r="H48" s="115">
        <v>148.15</v>
      </c>
      <c r="I48" s="88">
        <v>54.03</v>
      </c>
      <c r="J48" s="88">
        <v>4.17</v>
      </c>
      <c r="K48" s="88">
        <v>0</v>
      </c>
      <c r="L48" s="88">
        <v>14.950000000000001</v>
      </c>
      <c r="M48" s="116">
        <v>0</v>
      </c>
      <c r="N48" s="115">
        <v>236.25</v>
      </c>
      <c r="O48" s="88">
        <v>273.67</v>
      </c>
      <c r="P48" s="88">
        <v>0</v>
      </c>
      <c r="Q48" s="88">
        <v>0</v>
      </c>
      <c r="R48" s="88">
        <v>0</v>
      </c>
      <c r="S48" s="116">
        <v>0</v>
      </c>
      <c r="W48">
        <v>3.69</v>
      </c>
      <c r="X48">
        <v>19.36</v>
      </c>
      <c r="Y48">
        <v>4.82</v>
      </c>
      <c r="Z48">
        <v>2.89</v>
      </c>
      <c r="AA48">
        <v>0.57999999999999996</v>
      </c>
      <c r="AB48">
        <v>0.35</v>
      </c>
      <c r="AC48">
        <v>0.48</v>
      </c>
      <c r="AD48">
        <v>0.87</v>
      </c>
      <c r="AE48">
        <v>0.63</v>
      </c>
      <c r="AF48">
        <v>0.76</v>
      </c>
      <c r="AG48">
        <v>0.67</v>
      </c>
      <c r="AH48">
        <v>0.48</v>
      </c>
      <c r="AI48">
        <v>0.48</v>
      </c>
      <c r="AJ48">
        <v>0</v>
      </c>
      <c r="AK48">
        <v>0</v>
      </c>
      <c r="AL48">
        <v>204.11</v>
      </c>
      <c r="AM48">
        <v>32.14</v>
      </c>
      <c r="AN48">
        <v>72.900000000000006</v>
      </c>
      <c r="AO48">
        <v>10.77</v>
      </c>
      <c r="AP48">
        <v>0</v>
      </c>
      <c r="AQ48">
        <v>20</v>
      </c>
      <c r="AR48">
        <v>30</v>
      </c>
      <c r="AS48">
        <v>30</v>
      </c>
      <c r="AT48">
        <v>60</v>
      </c>
      <c r="AU48">
        <v>50</v>
      </c>
      <c r="AV48">
        <v>5</v>
      </c>
      <c r="AW48">
        <v>7.24</v>
      </c>
      <c r="AX48">
        <v>124.6</v>
      </c>
      <c r="AY48">
        <v>53.4</v>
      </c>
    </row>
    <row r="49" spans="1:51">
      <c r="A49" t="s">
        <v>400</v>
      </c>
      <c r="G49" t="s">
        <v>91</v>
      </c>
      <c r="H49" s="115">
        <v>149.55000000000001</v>
      </c>
      <c r="I49" s="88">
        <v>54.63</v>
      </c>
      <c r="J49" s="88">
        <v>4.17</v>
      </c>
      <c r="K49" s="88">
        <v>0</v>
      </c>
      <c r="L49" s="88">
        <v>14.950000000000001</v>
      </c>
      <c r="M49" s="116">
        <v>0</v>
      </c>
      <c r="N49" s="115">
        <v>236.25</v>
      </c>
      <c r="O49" s="88">
        <v>273.67</v>
      </c>
      <c r="P49" s="88">
        <v>0</v>
      </c>
      <c r="Q49" s="88">
        <v>0</v>
      </c>
      <c r="R49" s="88">
        <v>0</v>
      </c>
      <c r="S49" s="116">
        <v>0</v>
      </c>
      <c r="W49">
        <v>3.69</v>
      </c>
      <c r="X49">
        <v>19.36</v>
      </c>
      <c r="Y49">
        <v>4.82</v>
      </c>
      <c r="Z49">
        <v>2.89</v>
      </c>
      <c r="AA49">
        <v>0.57999999999999996</v>
      </c>
      <c r="AB49">
        <v>0.35</v>
      </c>
      <c r="AC49">
        <v>0.48</v>
      </c>
      <c r="AD49">
        <v>0.87</v>
      </c>
      <c r="AE49">
        <v>0.63</v>
      </c>
      <c r="AF49">
        <v>0.76</v>
      </c>
      <c r="AG49">
        <v>0.67</v>
      </c>
      <c r="AH49">
        <v>0.48</v>
      </c>
      <c r="AI49">
        <v>0.48</v>
      </c>
      <c r="AJ49">
        <v>0</v>
      </c>
      <c r="AK49">
        <v>0</v>
      </c>
      <c r="AL49">
        <v>204.11</v>
      </c>
      <c r="AM49">
        <v>32.14</v>
      </c>
      <c r="AN49">
        <v>72.900000000000006</v>
      </c>
      <c r="AO49">
        <v>10.77</v>
      </c>
      <c r="AP49">
        <v>0</v>
      </c>
      <c r="AQ49">
        <v>20</v>
      </c>
      <c r="AR49">
        <v>30</v>
      </c>
      <c r="AS49">
        <v>30</v>
      </c>
      <c r="AT49">
        <v>60</v>
      </c>
      <c r="AU49">
        <v>50</v>
      </c>
      <c r="AV49">
        <v>5</v>
      </c>
      <c r="AW49">
        <v>7.24</v>
      </c>
      <c r="AX49">
        <v>126</v>
      </c>
      <c r="AY49">
        <v>54</v>
      </c>
    </row>
    <row r="50" spans="1:51">
      <c r="A50" t="s">
        <v>401</v>
      </c>
      <c r="G50" t="s">
        <v>92</v>
      </c>
      <c r="H50" s="115">
        <v>152.35000000000002</v>
      </c>
      <c r="I50" s="88">
        <v>55.830000000000005</v>
      </c>
      <c r="J50" s="88">
        <v>4.17</v>
      </c>
      <c r="K50" s="88">
        <v>0</v>
      </c>
      <c r="L50" s="88">
        <v>14.950000000000001</v>
      </c>
      <c r="M50" s="116">
        <v>0</v>
      </c>
      <c r="N50" s="115">
        <v>236.25</v>
      </c>
      <c r="O50" s="88">
        <v>273.67</v>
      </c>
      <c r="P50" s="88">
        <v>0</v>
      </c>
      <c r="Q50" s="88">
        <v>0</v>
      </c>
      <c r="R50" s="88">
        <v>0</v>
      </c>
      <c r="S50" s="116">
        <v>0</v>
      </c>
      <c r="W50">
        <v>3.69</v>
      </c>
      <c r="X50">
        <v>19.36</v>
      </c>
      <c r="Y50">
        <v>4.82</v>
      </c>
      <c r="Z50">
        <v>2.89</v>
      </c>
      <c r="AA50">
        <v>0.57999999999999996</v>
      </c>
      <c r="AB50">
        <v>0.35</v>
      </c>
      <c r="AC50">
        <v>0.48</v>
      </c>
      <c r="AD50">
        <v>0.87</v>
      </c>
      <c r="AE50">
        <v>0.63</v>
      </c>
      <c r="AF50">
        <v>0.76</v>
      </c>
      <c r="AG50">
        <v>0.67</v>
      </c>
      <c r="AH50">
        <v>0.48</v>
      </c>
      <c r="AI50">
        <v>0.48</v>
      </c>
      <c r="AJ50">
        <v>0</v>
      </c>
      <c r="AK50">
        <v>0</v>
      </c>
      <c r="AL50">
        <v>204.11</v>
      </c>
      <c r="AM50">
        <v>32.14</v>
      </c>
      <c r="AN50">
        <v>72.900000000000006</v>
      </c>
      <c r="AO50">
        <v>10.77</v>
      </c>
      <c r="AP50">
        <v>0</v>
      </c>
      <c r="AQ50">
        <v>20</v>
      </c>
      <c r="AR50">
        <v>30</v>
      </c>
      <c r="AS50">
        <v>30</v>
      </c>
      <c r="AT50">
        <v>60</v>
      </c>
      <c r="AU50">
        <v>50</v>
      </c>
      <c r="AV50">
        <v>5</v>
      </c>
      <c r="AW50">
        <v>7.24</v>
      </c>
      <c r="AX50">
        <v>128.80000000000001</v>
      </c>
      <c r="AY50">
        <v>55.2</v>
      </c>
    </row>
    <row r="51" spans="1:51">
      <c r="A51" t="s">
        <v>403</v>
      </c>
      <c r="G51" t="s">
        <v>93</v>
      </c>
      <c r="H51" s="115">
        <v>152.35000000000002</v>
      </c>
      <c r="I51" s="88">
        <v>55.830000000000005</v>
      </c>
      <c r="J51" s="88">
        <v>4.17</v>
      </c>
      <c r="K51" s="88">
        <v>0</v>
      </c>
      <c r="L51" s="88">
        <v>14.950000000000001</v>
      </c>
      <c r="M51" s="116">
        <v>0</v>
      </c>
      <c r="N51" s="115">
        <v>236.25</v>
      </c>
      <c r="O51" s="88">
        <v>273.67</v>
      </c>
      <c r="P51" s="88">
        <v>0</v>
      </c>
      <c r="Q51" s="88">
        <v>0</v>
      </c>
      <c r="R51" s="88">
        <v>0</v>
      </c>
      <c r="S51" s="116">
        <v>0</v>
      </c>
      <c r="W51">
        <v>3.69</v>
      </c>
      <c r="X51">
        <v>19.36</v>
      </c>
      <c r="Y51">
        <v>4.82</v>
      </c>
      <c r="Z51">
        <v>2.89</v>
      </c>
      <c r="AA51">
        <v>0.57999999999999996</v>
      </c>
      <c r="AB51">
        <v>0.35</v>
      </c>
      <c r="AC51">
        <v>0.48</v>
      </c>
      <c r="AD51">
        <v>0.87</v>
      </c>
      <c r="AE51">
        <v>0.63</v>
      </c>
      <c r="AF51">
        <v>0.76</v>
      </c>
      <c r="AG51">
        <v>0.67</v>
      </c>
      <c r="AH51">
        <v>0.48</v>
      </c>
      <c r="AI51">
        <v>0.48</v>
      </c>
      <c r="AJ51">
        <v>0</v>
      </c>
      <c r="AK51">
        <v>0</v>
      </c>
      <c r="AL51">
        <v>204.11</v>
      </c>
      <c r="AM51">
        <v>32.14</v>
      </c>
      <c r="AN51">
        <v>72.900000000000006</v>
      </c>
      <c r="AO51">
        <v>10.77</v>
      </c>
      <c r="AP51">
        <v>0</v>
      </c>
      <c r="AQ51">
        <v>20</v>
      </c>
      <c r="AR51">
        <v>30</v>
      </c>
      <c r="AS51">
        <v>30</v>
      </c>
      <c r="AT51">
        <v>60</v>
      </c>
      <c r="AU51">
        <v>50</v>
      </c>
      <c r="AV51">
        <v>5</v>
      </c>
      <c r="AW51">
        <v>7.24</v>
      </c>
      <c r="AX51">
        <v>128.80000000000001</v>
      </c>
      <c r="AY51">
        <v>55.2</v>
      </c>
    </row>
    <row r="52" spans="1:51">
      <c r="A52" t="s">
        <v>404</v>
      </c>
      <c r="G52" t="s">
        <v>94</v>
      </c>
      <c r="H52" s="115">
        <v>152.35000000000002</v>
      </c>
      <c r="I52" s="88">
        <v>55.830000000000005</v>
      </c>
      <c r="J52" s="88">
        <v>4.17</v>
      </c>
      <c r="K52" s="88">
        <v>0</v>
      </c>
      <c r="L52" s="88">
        <v>14.950000000000001</v>
      </c>
      <c r="M52" s="116">
        <v>0</v>
      </c>
      <c r="N52" s="115">
        <v>236.25</v>
      </c>
      <c r="O52" s="88">
        <v>273.67</v>
      </c>
      <c r="P52" s="88">
        <v>0</v>
      </c>
      <c r="Q52" s="88">
        <v>0</v>
      </c>
      <c r="R52" s="88">
        <v>0</v>
      </c>
      <c r="S52" s="116">
        <v>0</v>
      </c>
      <c r="W52">
        <v>3.69</v>
      </c>
      <c r="X52">
        <v>19.36</v>
      </c>
      <c r="Y52">
        <v>4.82</v>
      </c>
      <c r="Z52">
        <v>2.89</v>
      </c>
      <c r="AA52">
        <v>0.57999999999999996</v>
      </c>
      <c r="AB52">
        <v>0.35</v>
      </c>
      <c r="AC52">
        <v>0.48</v>
      </c>
      <c r="AD52">
        <v>0.87</v>
      </c>
      <c r="AE52">
        <v>0.63</v>
      </c>
      <c r="AF52">
        <v>0.76</v>
      </c>
      <c r="AG52">
        <v>0.67</v>
      </c>
      <c r="AH52">
        <v>0.48</v>
      </c>
      <c r="AI52">
        <v>0.48</v>
      </c>
      <c r="AJ52">
        <v>0</v>
      </c>
      <c r="AK52">
        <v>0</v>
      </c>
      <c r="AL52">
        <v>204.11</v>
      </c>
      <c r="AM52">
        <v>32.14</v>
      </c>
      <c r="AN52">
        <v>72.900000000000006</v>
      </c>
      <c r="AO52">
        <v>10.77</v>
      </c>
      <c r="AP52">
        <v>0</v>
      </c>
      <c r="AQ52">
        <v>20</v>
      </c>
      <c r="AR52">
        <v>30</v>
      </c>
      <c r="AS52">
        <v>30</v>
      </c>
      <c r="AT52">
        <v>60</v>
      </c>
      <c r="AU52">
        <v>50</v>
      </c>
      <c r="AV52">
        <v>5</v>
      </c>
      <c r="AW52">
        <v>7.24</v>
      </c>
      <c r="AX52">
        <v>128.80000000000001</v>
      </c>
      <c r="AY52">
        <v>55.2</v>
      </c>
    </row>
    <row r="53" spans="1:51">
      <c r="A53" t="s">
        <v>445</v>
      </c>
      <c r="G53" t="s">
        <v>95</v>
      </c>
      <c r="H53" s="115">
        <v>152.35000000000002</v>
      </c>
      <c r="I53" s="88">
        <v>55.830000000000005</v>
      </c>
      <c r="J53" s="88">
        <v>4.17</v>
      </c>
      <c r="K53" s="88">
        <v>0</v>
      </c>
      <c r="L53" s="88">
        <v>14.850000000000001</v>
      </c>
      <c r="M53" s="116">
        <v>0</v>
      </c>
      <c r="N53" s="115">
        <v>236.25</v>
      </c>
      <c r="O53" s="88">
        <v>273.67</v>
      </c>
      <c r="P53" s="88">
        <v>0</v>
      </c>
      <c r="Q53" s="88">
        <v>0</v>
      </c>
      <c r="R53" s="88">
        <v>0</v>
      </c>
      <c r="S53" s="116">
        <v>0</v>
      </c>
      <c r="W53">
        <v>3.69</v>
      </c>
      <c r="X53">
        <v>19.36</v>
      </c>
      <c r="Y53">
        <v>4.82</v>
      </c>
      <c r="Z53">
        <v>2.89</v>
      </c>
      <c r="AA53">
        <v>0.57999999999999996</v>
      </c>
      <c r="AB53">
        <v>0.35</v>
      </c>
      <c r="AC53">
        <v>0.48</v>
      </c>
      <c r="AD53">
        <v>0.87</v>
      </c>
      <c r="AE53">
        <v>0.63</v>
      </c>
      <c r="AF53">
        <v>0.76</v>
      </c>
      <c r="AG53">
        <v>0.67</v>
      </c>
      <c r="AH53">
        <v>0.48</v>
      </c>
      <c r="AI53">
        <v>0.48</v>
      </c>
      <c r="AJ53">
        <v>0</v>
      </c>
      <c r="AK53">
        <v>0</v>
      </c>
      <c r="AL53">
        <v>204.11</v>
      </c>
      <c r="AM53">
        <v>32.14</v>
      </c>
      <c r="AN53">
        <v>72.900000000000006</v>
      </c>
      <c r="AO53">
        <v>10.77</v>
      </c>
      <c r="AP53">
        <v>0</v>
      </c>
      <c r="AQ53">
        <v>20</v>
      </c>
      <c r="AR53">
        <v>30</v>
      </c>
      <c r="AS53">
        <v>30</v>
      </c>
      <c r="AT53">
        <v>60</v>
      </c>
      <c r="AU53">
        <v>50</v>
      </c>
      <c r="AV53">
        <v>5</v>
      </c>
      <c r="AW53">
        <v>7.14</v>
      </c>
      <c r="AX53">
        <v>128.80000000000001</v>
      </c>
      <c r="AY53">
        <v>55.2</v>
      </c>
    </row>
    <row r="54" spans="1:51">
      <c r="A54" t="s">
        <v>444</v>
      </c>
      <c r="G54" t="s">
        <v>96</v>
      </c>
      <c r="H54" s="115">
        <v>152.35000000000002</v>
      </c>
      <c r="I54" s="88">
        <v>55.830000000000005</v>
      </c>
      <c r="J54" s="88">
        <v>4.17</v>
      </c>
      <c r="K54" s="88">
        <v>0</v>
      </c>
      <c r="L54" s="88">
        <v>14.66</v>
      </c>
      <c r="M54" s="116">
        <v>0</v>
      </c>
      <c r="N54" s="115">
        <v>236.25</v>
      </c>
      <c r="O54" s="88">
        <v>273.67</v>
      </c>
      <c r="P54" s="88">
        <v>0</v>
      </c>
      <c r="Q54" s="88">
        <v>0</v>
      </c>
      <c r="R54" s="88">
        <v>0</v>
      </c>
      <c r="S54" s="116">
        <v>0</v>
      </c>
      <c r="W54">
        <v>3.69</v>
      </c>
      <c r="X54">
        <v>19.36</v>
      </c>
      <c r="Y54">
        <v>4.82</v>
      </c>
      <c r="Z54">
        <v>2.89</v>
      </c>
      <c r="AA54">
        <v>0.57999999999999996</v>
      </c>
      <c r="AB54">
        <v>0.35</v>
      </c>
      <c r="AC54">
        <v>0.48</v>
      </c>
      <c r="AD54">
        <v>0.87</v>
      </c>
      <c r="AE54">
        <v>0.63</v>
      </c>
      <c r="AF54">
        <v>0.76</v>
      </c>
      <c r="AG54">
        <v>0.67</v>
      </c>
      <c r="AH54">
        <v>0.48</v>
      </c>
      <c r="AI54">
        <v>0.48</v>
      </c>
      <c r="AJ54">
        <v>0</v>
      </c>
      <c r="AK54">
        <v>0</v>
      </c>
      <c r="AL54">
        <v>204.11</v>
      </c>
      <c r="AM54">
        <v>32.14</v>
      </c>
      <c r="AN54">
        <v>72.900000000000006</v>
      </c>
      <c r="AO54">
        <v>10.77</v>
      </c>
      <c r="AP54">
        <v>0</v>
      </c>
      <c r="AQ54">
        <v>20</v>
      </c>
      <c r="AR54">
        <v>30</v>
      </c>
      <c r="AS54">
        <v>30</v>
      </c>
      <c r="AT54">
        <v>60</v>
      </c>
      <c r="AU54">
        <v>50</v>
      </c>
      <c r="AV54">
        <v>5</v>
      </c>
      <c r="AW54">
        <v>6.95</v>
      </c>
      <c r="AX54">
        <v>128.80000000000001</v>
      </c>
      <c r="AY54">
        <v>55.2</v>
      </c>
    </row>
    <row r="55" spans="1:51">
      <c r="A55" t="s">
        <v>446</v>
      </c>
      <c r="G55" t="s">
        <v>97</v>
      </c>
      <c r="H55" s="115">
        <v>150.95000000000002</v>
      </c>
      <c r="I55" s="88">
        <v>55.230000000000004</v>
      </c>
      <c r="J55" s="88">
        <v>4.08</v>
      </c>
      <c r="K55" s="88">
        <v>0</v>
      </c>
      <c r="L55" s="88">
        <v>14.46</v>
      </c>
      <c r="M55" s="116">
        <v>0</v>
      </c>
      <c r="N55" s="115">
        <v>236.25</v>
      </c>
      <c r="O55" s="88">
        <v>273.67</v>
      </c>
      <c r="P55" s="88">
        <v>0</v>
      </c>
      <c r="Q55" s="88">
        <v>0</v>
      </c>
      <c r="R55" s="88">
        <v>0</v>
      </c>
      <c r="S55" s="116">
        <v>0</v>
      </c>
      <c r="W55">
        <v>3.6</v>
      </c>
      <c r="X55">
        <v>19.36</v>
      </c>
      <c r="Y55">
        <v>4.82</v>
      </c>
      <c r="Z55">
        <v>2.89</v>
      </c>
      <c r="AA55">
        <v>0.57999999999999996</v>
      </c>
      <c r="AB55">
        <v>0.35</v>
      </c>
      <c r="AC55">
        <v>0.48</v>
      </c>
      <c r="AD55">
        <v>0.87</v>
      </c>
      <c r="AE55">
        <v>0.63</v>
      </c>
      <c r="AF55">
        <v>0.76</v>
      </c>
      <c r="AG55">
        <v>0.67</v>
      </c>
      <c r="AH55">
        <v>0.48</v>
      </c>
      <c r="AI55">
        <v>0.48</v>
      </c>
      <c r="AJ55">
        <v>0</v>
      </c>
      <c r="AK55">
        <v>0</v>
      </c>
      <c r="AL55">
        <v>204.11</v>
      </c>
      <c r="AM55">
        <v>32.14</v>
      </c>
      <c r="AN55">
        <v>72.900000000000006</v>
      </c>
      <c r="AO55">
        <v>10.77</v>
      </c>
      <c r="AP55">
        <v>0</v>
      </c>
      <c r="AQ55">
        <v>20</v>
      </c>
      <c r="AR55">
        <v>30</v>
      </c>
      <c r="AS55">
        <v>30</v>
      </c>
      <c r="AT55">
        <v>60</v>
      </c>
      <c r="AU55">
        <v>50</v>
      </c>
      <c r="AV55">
        <v>5</v>
      </c>
      <c r="AW55">
        <v>6.75</v>
      </c>
      <c r="AX55">
        <v>127.4</v>
      </c>
      <c r="AY55">
        <v>54.6</v>
      </c>
    </row>
    <row r="56" spans="1:51">
      <c r="A56" t="s">
        <v>446</v>
      </c>
      <c r="G56" t="s">
        <v>98</v>
      </c>
      <c r="H56" s="115">
        <v>149.55000000000001</v>
      </c>
      <c r="I56" s="88">
        <v>54.63</v>
      </c>
      <c r="J56" s="88">
        <v>4.08</v>
      </c>
      <c r="K56" s="88">
        <v>0</v>
      </c>
      <c r="L56" s="88">
        <v>14.07</v>
      </c>
      <c r="M56" s="116">
        <v>0</v>
      </c>
      <c r="N56" s="115">
        <v>236.25</v>
      </c>
      <c r="O56" s="88">
        <v>273.67</v>
      </c>
      <c r="P56" s="88">
        <v>0</v>
      </c>
      <c r="Q56" s="88">
        <v>0</v>
      </c>
      <c r="R56" s="88">
        <v>0</v>
      </c>
      <c r="S56" s="116">
        <v>0</v>
      </c>
      <c r="W56">
        <v>3.6</v>
      </c>
      <c r="X56">
        <v>19.36</v>
      </c>
      <c r="Y56">
        <v>4.82</v>
      </c>
      <c r="Z56">
        <v>2.89</v>
      </c>
      <c r="AA56">
        <v>0.57999999999999996</v>
      </c>
      <c r="AB56">
        <v>0.35</v>
      </c>
      <c r="AC56">
        <v>0.48</v>
      </c>
      <c r="AD56">
        <v>0.87</v>
      </c>
      <c r="AE56">
        <v>0.63</v>
      </c>
      <c r="AF56">
        <v>0.76</v>
      </c>
      <c r="AG56">
        <v>0.67</v>
      </c>
      <c r="AH56">
        <v>0.48</v>
      </c>
      <c r="AI56">
        <v>0.48</v>
      </c>
      <c r="AJ56">
        <v>0</v>
      </c>
      <c r="AK56">
        <v>0</v>
      </c>
      <c r="AL56">
        <v>204.11</v>
      </c>
      <c r="AM56">
        <v>32.14</v>
      </c>
      <c r="AN56">
        <v>72.900000000000006</v>
      </c>
      <c r="AO56">
        <v>10.77</v>
      </c>
      <c r="AP56">
        <v>0</v>
      </c>
      <c r="AQ56">
        <v>20</v>
      </c>
      <c r="AR56">
        <v>30</v>
      </c>
      <c r="AS56">
        <v>30</v>
      </c>
      <c r="AT56">
        <v>60</v>
      </c>
      <c r="AU56">
        <v>50</v>
      </c>
      <c r="AV56">
        <v>5</v>
      </c>
      <c r="AW56">
        <v>6.36</v>
      </c>
      <c r="AX56">
        <v>126</v>
      </c>
      <c r="AY56">
        <v>54</v>
      </c>
    </row>
    <row r="57" spans="1:51">
      <c r="G57" t="s">
        <v>99</v>
      </c>
      <c r="H57" s="115">
        <v>146.05000000000001</v>
      </c>
      <c r="I57" s="88">
        <v>53.13</v>
      </c>
      <c r="J57" s="88">
        <v>4.08</v>
      </c>
      <c r="K57" s="88">
        <v>0</v>
      </c>
      <c r="L57" s="88">
        <v>13.870000000000001</v>
      </c>
      <c r="M57" s="116">
        <v>0</v>
      </c>
      <c r="N57" s="115">
        <v>236.25</v>
      </c>
      <c r="O57" s="88">
        <v>273.67</v>
      </c>
      <c r="P57" s="88">
        <v>0</v>
      </c>
      <c r="Q57" s="88">
        <v>0</v>
      </c>
      <c r="R57" s="88">
        <v>0</v>
      </c>
      <c r="S57" s="116">
        <v>0</v>
      </c>
      <c r="W57">
        <v>3.6</v>
      </c>
      <c r="X57">
        <v>19.36</v>
      </c>
      <c r="Y57">
        <v>4.82</v>
      </c>
      <c r="Z57">
        <v>2.89</v>
      </c>
      <c r="AA57">
        <v>0.57999999999999996</v>
      </c>
      <c r="AB57">
        <v>0.35</v>
      </c>
      <c r="AC57">
        <v>0.48</v>
      </c>
      <c r="AD57">
        <v>0.87</v>
      </c>
      <c r="AE57">
        <v>0.63</v>
      </c>
      <c r="AF57">
        <v>0.76</v>
      </c>
      <c r="AG57">
        <v>0.67</v>
      </c>
      <c r="AH57">
        <v>0.48</v>
      </c>
      <c r="AI57">
        <v>0.48</v>
      </c>
      <c r="AJ57">
        <v>0</v>
      </c>
      <c r="AK57">
        <v>0</v>
      </c>
      <c r="AL57">
        <v>204.11</v>
      </c>
      <c r="AM57">
        <v>32.14</v>
      </c>
      <c r="AN57">
        <v>72.900000000000006</v>
      </c>
      <c r="AO57">
        <v>10.77</v>
      </c>
      <c r="AP57">
        <v>0</v>
      </c>
      <c r="AQ57">
        <v>20</v>
      </c>
      <c r="AR57">
        <v>30</v>
      </c>
      <c r="AS57">
        <v>30</v>
      </c>
      <c r="AT57">
        <v>60</v>
      </c>
      <c r="AU57">
        <v>50</v>
      </c>
      <c r="AV57">
        <v>5</v>
      </c>
      <c r="AW57">
        <v>6.16</v>
      </c>
      <c r="AX57">
        <v>122.5</v>
      </c>
      <c r="AY57">
        <v>52.5</v>
      </c>
    </row>
    <row r="58" spans="1:51">
      <c r="G58" t="s">
        <v>100</v>
      </c>
      <c r="H58" s="115">
        <v>142.55000000000001</v>
      </c>
      <c r="I58" s="88">
        <v>51.63</v>
      </c>
      <c r="J58" s="88">
        <v>4.08</v>
      </c>
      <c r="K58" s="88">
        <v>0</v>
      </c>
      <c r="L58" s="88">
        <v>13.580000000000002</v>
      </c>
      <c r="M58" s="116">
        <v>0</v>
      </c>
      <c r="N58" s="115">
        <v>236.25</v>
      </c>
      <c r="O58" s="88">
        <v>273.67</v>
      </c>
      <c r="P58" s="88">
        <v>0</v>
      </c>
      <c r="Q58" s="88">
        <v>0</v>
      </c>
      <c r="R58" s="88">
        <v>0</v>
      </c>
      <c r="S58" s="116">
        <v>0</v>
      </c>
      <c r="W58">
        <v>3.6</v>
      </c>
      <c r="X58">
        <v>19.36</v>
      </c>
      <c r="Y58">
        <v>4.82</v>
      </c>
      <c r="Z58">
        <v>2.89</v>
      </c>
      <c r="AA58">
        <v>0.57999999999999996</v>
      </c>
      <c r="AB58">
        <v>0.35</v>
      </c>
      <c r="AC58">
        <v>0.48</v>
      </c>
      <c r="AD58">
        <v>0.87</v>
      </c>
      <c r="AE58">
        <v>0.63</v>
      </c>
      <c r="AF58">
        <v>0.76</v>
      </c>
      <c r="AG58">
        <v>0.67</v>
      </c>
      <c r="AH58">
        <v>0.48</v>
      </c>
      <c r="AI58">
        <v>0.48</v>
      </c>
      <c r="AJ58">
        <v>0</v>
      </c>
      <c r="AK58">
        <v>0</v>
      </c>
      <c r="AL58">
        <v>204.11</v>
      </c>
      <c r="AM58">
        <v>32.14</v>
      </c>
      <c r="AN58">
        <v>72.900000000000006</v>
      </c>
      <c r="AO58">
        <v>10.77</v>
      </c>
      <c r="AP58">
        <v>0</v>
      </c>
      <c r="AQ58">
        <v>20</v>
      </c>
      <c r="AR58">
        <v>30</v>
      </c>
      <c r="AS58">
        <v>30</v>
      </c>
      <c r="AT58">
        <v>60</v>
      </c>
      <c r="AU58">
        <v>50</v>
      </c>
      <c r="AV58">
        <v>5</v>
      </c>
      <c r="AW58">
        <v>5.87</v>
      </c>
      <c r="AX58">
        <v>119</v>
      </c>
      <c r="AY58">
        <v>51</v>
      </c>
    </row>
    <row r="59" spans="1:51">
      <c r="G59" t="s">
        <v>101</v>
      </c>
      <c r="H59" s="115">
        <v>135.55000000000001</v>
      </c>
      <c r="I59" s="88">
        <v>48.63</v>
      </c>
      <c r="J59" s="88">
        <v>4.08</v>
      </c>
      <c r="K59" s="88">
        <v>0</v>
      </c>
      <c r="L59" s="88">
        <v>13.38</v>
      </c>
      <c r="M59" s="116">
        <v>0</v>
      </c>
      <c r="N59" s="115">
        <v>236.25</v>
      </c>
      <c r="O59" s="88">
        <v>273.67</v>
      </c>
      <c r="P59" s="88">
        <v>0</v>
      </c>
      <c r="Q59" s="88">
        <v>0</v>
      </c>
      <c r="R59" s="88">
        <v>0</v>
      </c>
      <c r="S59" s="116">
        <v>0</v>
      </c>
      <c r="W59">
        <v>3.6</v>
      </c>
      <c r="X59">
        <v>19.36</v>
      </c>
      <c r="Y59">
        <v>4.82</v>
      </c>
      <c r="Z59">
        <v>2.89</v>
      </c>
      <c r="AA59">
        <v>0.57999999999999996</v>
      </c>
      <c r="AB59">
        <v>0.35</v>
      </c>
      <c r="AC59">
        <v>0.48</v>
      </c>
      <c r="AD59">
        <v>0.87</v>
      </c>
      <c r="AE59">
        <v>0.63</v>
      </c>
      <c r="AF59">
        <v>0.76</v>
      </c>
      <c r="AG59">
        <v>0.67</v>
      </c>
      <c r="AH59">
        <v>0.48</v>
      </c>
      <c r="AI59">
        <v>0.48</v>
      </c>
      <c r="AJ59">
        <v>0</v>
      </c>
      <c r="AK59">
        <v>0</v>
      </c>
      <c r="AL59">
        <v>204.11</v>
      </c>
      <c r="AM59">
        <v>32.14</v>
      </c>
      <c r="AN59">
        <v>72.900000000000006</v>
      </c>
      <c r="AO59">
        <v>10.77</v>
      </c>
      <c r="AP59">
        <v>0</v>
      </c>
      <c r="AQ59">
        <v>20</v>
      </c>
      <c r="AR59">
        <v>30</v>
      </c>
      <c r="AS59">
        <v>30</v>
      </c>
      <c r="AT59">
        <v>60</v>
      </c>
      <c r="AU59">
        <v>50</v>
      </c>
      <c r="AV59">
        <v>5</v>
      </c>
      <c r="AW59">
        <v>5.67</v>
      </c>
      <c r="AX59">
        <v>112</v>
      </c>
      <c r="AY59">
        <v>48</v>
      </c>
    </row>
    <row r="60" spans="1:51">
      <c r="G60" t="s">
        <v>102</v>
      </c>
      <c r="H60" s="115">
        <v>129.95000000000002</v>
      </c>
      <c r="I60" s="88">
        <v>46.230000000000004</v>
      </c>
      <c r="J60" s="88">
        <v>4.08</v>
      </c>
      <c r="K60" s="88">
        <v>0</v>
      </c>
      <c r="L60" s="88">
        <v>13.09</v>
      </c>
      <c r="M60" s="116">
        <v>0</v>
      </c>
      <c r="N60" s="115">
        <v>236.25</v>
      </c>
      <c r="O60" s="88">
        <v>273.67</v>
      </c>
      <c r="P60" s="88">
        <v>0</v>
      </c>
      <c r="Q60" s="88">
        <v>0</v>
      </c>
      <c r="R60" s="88">
        <v>0</v>
      </c>
      <c r="S60" s="116">
        <v>0</v>
      </c>
      <c r="W60">
        <v>3.6</v>
      </c>
      <c r="X60">
        <v>19.36</v>
      </c>
      <c r="Y60">
        <v>4.82</v>
      </c>
      <c r="Z60">
        <v>2.89</v>
      </c>
      <c r="AA60">
        <v>0.57999999999999996</v>
      </c>
      <c r="AB60">
        <v>0.35</v>
      </c>
      <c r="AC60">
        <v>0.48</v>
      </c>
      <c r="AD60">
        <v>0.87</v>
      </c>
      <c r="AE60">
        <v>0.63</v>
      </c>
      <c r="AF60">
        <v>0.76</v>
      </c>
      <c r="AG60">
        <v>0.67</v>
      </c>
      <c r="AH60">
        <v>0.48</v>
      </c>
      <c r="AI60">
        <v>0.48</v>
      </c>
      <c r="AJ60">
        <v>0</v>
      </c>
      <c r="AK60">
        <v>0</v>
      </c>
      <c r="AL60">
        <v>204.11</v>
      </c>
      <c r="AM60">
        <v>32.14</v>
      </c>
      <c r="AN60">
        <v>72.900000000000006</v>
      </c>
      <c r="AO60">
        <v>10.77</v>
      </c>
      <c r="AP60">
        <v>0</v>
      </c>
      <c r="AQ60">
        <v>20</v>
      </c>
      <c r="AR60">
        <v>30</v>
      </c>
      <c r="AS60">
        <v>30</v>
      </c>
      <c r="AT60">
        <v>60</v>
      </c>
      <c r="AU60">
        <v>50</v>
      </c>
      <c r="AV60">
        <v>5</v>
      </c>
      <c r="AW60">
        <v>5.38</v>
      </c>
      <c r="AX60">
        <v>106.4</v>
      </c>
      <c r="AY60">
        <v>45.6</v>
      </c>
    </row>
    <row r="61" spans="1:51">
      <c r="G61" t="s">
        <v>103</v>
      </c>
      <c r="H61" s="115">
        <v>122.95000000000002</v>
      </c>
      <c r="I61" s="88">
        <v>43.230000000000004</v>
      </c>
      <c r="J61" s="88">
        <v>4.08</v>
      </c>
      <c r="K61" s="88">
        <v>0</v>
      </c>
      <c r="L61" s="88">
        <v>12.8</v>
      </c>
      <c r="M61" s="116">
        <v>0</v>
      </c>
      <c r="N61" s="115">
        <v>236.25</v>
      </c>
      <c r="O61" s="88">
        <v>273.67</v>
      </c>
      <c r="P61" s="88">
        <v>0</v>
      </c>
      <c r="Q61" s="88">
        <v>0</v>
      </c>
      <c r="R61" s="88">
        <v>0</v>
      </c>
      <c r="S61" s="116">
        <v>0</v>
      </c>
      <c r="W61">
        <v>3.6</v>
      </c>
      <c r="X61">
        <v>19.36</v>
      </c>
      <c r="Y61">
        <v>4.82</v>
      </c>
      <c r="Z61">
        <v>2.89</v>
      </c>
      <c r="AA61">
        <v>0.57999999999999996</v>
      </c>
      <c r="AB61">
        <v>0.35</v>
      </c>
      <c r="AC61">
        <v>0.48</v>
      </c>
      <c r="AD61">
        <v>0.87</v>
      </c>
      <c r="AE61">
        <v>0.63</v>
      </c>
      <c r="AF61">
        <v>0.76</v>
      </c>
      <c r="AG61">
        <v>0.67</v>
      </c>
      <c r="AH61">
        <v>0.48</v>
      </c>
      <c r="AI61">
        <v>0.48</v>
      </c>
      <c r="AJ61">
        <v>0</v>
      </c>
      <c r="AK61">
        <v>0</v>
      </c>
      <c r="AL61">
        <v>204.11</v>
      </c>
      <c r="AM61">
        <v>32.14</v>
      </c>
      <c r="AN61">
        <v>72.900000000000006</v>
      </c>
      <c r="AO61">
        <v>10.77</v>
      </c>
      <c r="AP61">
        <v>0</v>
      </c>
      <c r="AQ61">
        <v>20</v>
      </c>
      <c r="AR61">
        <v>30</v>
      </c>
      <c r="AS61">
        <v>30</v>
      </c>
      <c r="AT61">
        <v>60</v>
      </c>
      <c r="AU61">
        <v>50</v>
      </c>
      <c r="AV61">
        <v>5</v>
      </c>
      <c r="AW61">
        <v>5.09</v>
      </c>
      <c r="AX61">
        <v>99.4</v>
      </c>
      <c r="AY61">
        <v>42.6</v>
      </c>
    </row>
    <row r="62" spans="1:51">
      <c r="G62" t="s">
        <v>104</v>
      </c>
      <c r="H62" s="115">
        <v>114.55000000000001</v>
      </c>
      <c r="I62" s="88">
        <v>39.630000000000003</v>
      </c>
      <c r="J62" s="88">
        <v>4.08</v>
      </c>
      <c r="K62" s="88">
        <v>0</v>
      </c>
      <c r="L62" s="88">
        <v>12.31</v>
      </c>
      <c r="M62" s="116">
        <v>0</v>
      </c>
      <c r="N62" s="115">
        <v>236.25</v>
      </c>
      <c r="O62" s="88">
        <v>273.67</v>
      </c>
      <c r="P62" s="88">
        <v>0</v>
      </c>
      <c r="Q62" s="88">
        <v>0</v>
      </c>
      <c r="R62" s="88">
        <v>0</v>
      </c>
      <c r="S62" s="116">
        <v>0</v>
      </c>
      <c r="W62">
        <v>3.6</v>
      </c>
      <c r="X62">
        <v>19.36</v>
      </c>
      <c r="Y62">
        <v>4.82</v>
      </c>
      <c r="Z62">
        <v>2.89</v>
      </c>
      <c r="AA62">
        <v>0.57999999999999996</v>
      </c>
      <c r="AB62">
        <v>0.35</v>
      </c>
      <c r="AC62">
        <v>0.48</v>
      </c>
      <c r="AD62">
        <v>0.87</v>
      </c>
      <c r="AE62">
        <v>0.63</v>
      </c>
      <c r="AF62">
        <v>0.76</v>
      </c>
      <c r="AG62">
        <v>0.67</v>
      </c>
      <c r="AH62">
        <v>0.48</v>
      </c>
      <c r="AI62">
        <v>0.48</v>
      </c>
      <c r="AJ62">
        <v>0</v>
      </c>
      <c r="AK62">
        <v>0</v>
      </c>
      <c r="AL62">
        <v>204.11</v>
      </c>
      <c r="AM62">
        <v>32.14</v>
      </c>
      <c r="AN62">
        <v>72.900000000000006</v>
      </c>
      <c r="AO62">
        <v>10.77</v>
      </c>
      <c r="AP62">
        <v>0</v>
      </c>
      <c r="AQ62">
        <v>20</v>
      </c>
      <c r="AR62">
        <v>30</v>
      </c>
      <c r="AS62">
        <v>30</v>
      </c>
      <c r="AT62">
        <v>60</v>
      </c>
      <c r="AU62">
        <v>50</v>
      </c>
      <c r="AV62">
        <v>5</v>
      </c>
      <c r="AW62">
        <v>4.5999999999999996</v>
      </c>
      <c r="AX62">
        <v>91</v>
      </c>
      <c r="AY62">
        <v>39</v>
      </c>
    </row>
    <row r="63" spans="1:51">
      <c r="G63" t="s">
        <v>105</v>
      </c>
      <c r="H63" s="115">
        <v>108.19</v>
      </c>
      <c r="I63" s="88">
        <v>36.03</v>
      </c>
      <c r="J63" s="88">
        <v>4.08</v>
      </c>
      <c r="K63" s="88">
        <v>0</v>
      </c>
      <c r="L63" s="88">
        <v>12.010000000000002</v>
      </c>
      <c r="M63" s="116">
        <v>0</v>
      </c>
      <c r="N63" s="115">
        <v>236.25</v>
      </c>
      <c r="O63" s="88">
        <v>273.67</v>
      </c>
      <c r="P63" s="88">
        <v>0</v>
      </c>
      <c r="Q63" s="88">
        <v>0</v>
      </c>
      <c r="R63" s="88">
        <v>0</v>
      </c>
      <c r="S63" s="116">
        <v>0</v>
      </c>
      <c r="W63">
        <v>3.6</v>
      </c>
      <c r="X63">
        <v>21.4</v>
      </c>
      <c r="Y63">
        <v>4.82</v>
      </c>
      <c r="Z63">
        <v>2.89</v>
      </c>
      <c r="AA63">
        <v>0.57999999999999996</v>
      </c>
      <c r="AB63">
        <v>0.35</v>
      </c>
      <c r="AC63">
        <v>0.48</v>
      </c>
      <c r="AD63">
        <v>0.87</v>
      </c>
      <c r="AE63">
        <v>0.63</v>
      </c>
      <c r="AF63">
        <v>0.76</v>
      </c>
      <c r="AG63">
        <v>0.67</v>
      </c>
      <c r="AH63">
        <v>0.48</v>
      </c>
      <c r="AI63">
        <v>0.48</v>
      </c>
      <c r="AJ63">
        <v>0</v>
      </c>
      <c r="AK63">
        <v>0</v>
      </c>
      <c r="AL63">
        <v>204.11</v>
      </c>
      <c r="AM63">
        <v>32.14</v>
      </c>
      <c r="AN63">
        <v>72.900000000000006</v>
      </c>
      <c r="AO63">
        <v>10.77</v>
      </c>
      <c r="AP63">
        <v>0</v>
      </c>
      <c r="AQ63">
        <v>20</v>
      </c>
      <c r="AR63">
        <v>30</v>
      </c>
      <c r="AS63">
        <v>30</v>
      </c>
      <c r="AT63">
        <v>60</v>
      </c>
      <c r="AU63">
        <v>50</v>
      </c>
      <c r="AV63">
        <v>5</v>
      </c>
      <c r="AW63">
        <v>4.3</v>
      </c>
      <c r="AX63">
        <v>82.6</v>
      </c>
      <c r="AY63">
        <v>35.4</v>
      </c>
    </row>
    <row r="64" spans="1:51">
      <c r="G64" t="s">
        <v>106</v>
      </c>
      <c r="H64" s="115">
        <v>99.09</v>
      </c>
      <c r="I64" s="88">
        <v>32.130000000000003</v>
      </c>
      <c r="J64" s="88">
        <v>4.08</v>
      </c>
      <c r="K64" s="88">
        <v>0</v>
      </c>
      <c r="L64" s="88">
        <v>11.620000000000001</v>
      </c>
      <c r="M64" s="116">
        <v>0</v>
      </c>
      <c r="N64" s="115">
        <v>236.25</v>
      </c>
      <c r="O64" s="88">
        <v>273.67</v>
      </c>
      <c r="P64" s="88">
        <v>0</v>
      </c>
      <c r="Q64" s="88">
        <v>0</v>
      </c>
      <c r="R64" s="88">
        <v>0</v>
      </c>
      <c r="S64" s="116">
        <v>0</v>
      </c>
      <c r="W64">
        <v>3.6</v>
      </c>
      <c r="X64">
        <v>21.4</v>
      </c>
      <c r="Y64">
        <v>4.82</v>
      </c>
      <c r="Z64">
        <v>2.89</v>
      </c>
      <c r="AA64">
        <v>0.57999999999999996</v>
      </c>
      <c r="AB64">
        <v>0.35</v>
      </c>
      <c r="AC64">
        <v>0.48</v>
      </c>
      <c r="AD64">
        <v>0.87</v>
      </c>
      <c r="AE64">
        <v>0.63</v>
      </c>
      <c r="AF64">
        <v>0.76</v>
      </c>
      <c r="AG64">
        <v>0.67</v>
      </c>
      <c r="AH64">
        <v>0.48</v>
      </c>
      <c r="AI64">
        <v>0.48</v>
      </c>
      <c r="AJ64">
        <v>0</v>
      </c>
      <c r="AK64">
        <v>0</v>
      </c>
      <c r="AL64">
        <v>204.11</v>
      </c>
      <c r="AM64">
        <v>32.14</v>
      </c>
      <c r="AN64">
        <v>72.900000000000006</v>
      </c>
      <c r="AO64">
        <v>10.77</v>
      </c>
      <c r="AP64">
        <v>0</v>
      </c>
      <c r="AQ64">
        <v>20</v>
      </c>
      <c r="AR64">
        <v>30</v>
      </c>
      <c r="AS64">
        <v>30</v>
      </c>
      <c r="AT64">
        <v>60</v>
      </c>
      <c r="AU64">
        <v>50</v>
      </c>
      <c r="AV64">
        <v>5</v>
      </c>
      <c r="AW64">
        <v>3.91</v>
      </c>
      <c r="AX64">
        <v>73.5</v>
      </c>
      <c r="AY64">
        <v>31.5</v>
      </c>
    </row>
    <row r="65" spans="7:51">
      <c r="G65" t="s">
        <v>107</v>
      </c>
      <c r="H65" s="115">
        <v>88.59</v>
      </c>
      <c r="I65" s="88">
        <v>27.63</v>
      </c>
      <c r="J65" s="88">
        <v>4.08</v>
      </c>
      <c r="K65" s="88">
        <v>0</v>
      </c>
      <c r="L65" s="88">
        <v>11.040000000000001</v>
      </c>
      <c r="M65" s="116">
        <v>0</v>
      </c>
      <c r="N65" s="115">
        <v>236.25</v>
      </c>
      <c r="O65" s="88">
        <v>273.67</v>
      </c>
      <c r="P65" s="88">
        <v>0</v>
      </c>
      <c r="Q65" s="88">
        <v>0</v>
      </c>
      <c r="R65" s="88">
        <v>0</v>
      </c>
      <c r="S65" s="116">
        <v>0</v>
      </c>
      <c r="W65">
        <v>3.6</v>
      </c>
      <c r="X65">
        <v>21.4</v>
      </c>
      <c r="Y65">
        <v>4.82</v>
      </c>
      <c r="Z65">
        <v>2.89</v>
      </c>
      <c r="AA65">
        <v>0.57999999999999996</v>
      </c>
      <c r="AB65">
        <v>0.35</v>
      </c>
      <c r="AC65">
        <v>0.48</v>
      </c>
      <c r="AD65">
        <v>0.87</v>
      </c>
      <c r="AE65">
        <v>0.63</v>
      </c>
      <c r="AF65">
        <v>0.76</v>
      </c>
      <c r="AG65">
        <v>0.67</v>
      </c>
      <c r="AH65">
        <v>0.48</v>
      </c>
      <c r="AI65">
        <v>0.48</v>
      </c>
      <c r="AJ65">
        <v>0</v>
      </c>
      <c r="AK65">
        <v>0</v>
      </c>
      <c r="AL65">
        <v>204.11</v>
      </c>
      <c r="AM65">
        <v>32.14</v>
      </c>
      <c r="AN65">
        <v>72.900000000000006</v>
      </c>
      <c r="AO65">
        <v>10.77</v>
      </c>
      <c r="AP65">
        <v>0</v>
      </c>
      <c r="AQ65">
        <v>20</v>
      </c>
      <c r="AR65">
        <v>30</v>
      </c>
      <c r="AS65">
        <v>30</v>
      </c>
      <c r="AT65">
        <v>60</v>
      </c>
      <c r="AU65">
        <v>50</v>
      </c>
      <c r="AV65">
        <v>5</v>
      </c>
      <c r="AW65">
        <v>3.33</v>
      </c>
      <c r="AX65">
        <v>63</v>
      </c>
      <c r="AY65">
        <v>27</v>
      </c>
    </row>
    <row r="66" spans="7:51">
      <c r="G66" t="s">
        <v>108</v>
      </c>
      <c r="H66" s="115">
        <v>79.490000000000009</v>
      </c>
      <c r="I66" s="88">
        <v>23.73</v>
      </c>
      <c r="J66" s="88">
        <v>4.08</v>
      </c>
      <c r="K66" s="88">
        <v>0</v>
      </c>
      <c r="L66" s="88">
        <v>10.450000000000001</v>
      </c>
      <c r="M66" s="116">
        <v>0</v>
      </c>
      <c r="N66" s="115">
        <v>236.25</v>
      </c>
      <c r="O66" s="88">
        <v>273.67</v>
      </c>
      <c r="P66" s="88">
        <v>0</v>
      </c>
      <c r="Q66" s="88">
        <v>0</v>
      </c>
      <c r="R66" s="88">
        <v>0</v>
      </c>
      <c r="S66" s="116">
        <v>0</v>
      </c>
      <c r="W66">
        <v>3.6</v>
      </c>
      <c r="X66">
        <v>21.4</v>
      </c>
      <c r="Y66">
        <v>4.82</v>
      </c>
      <c r="Z66">
        <v>2.89</v>
      </c>
      <c r="AA66">
        <v>0.57999999999999996</v>
      </c>
      <c r="AB66">
        <v>0.35</v>
      </c>
      <c r="AC66">
        <v>0.48</v>
      </c>
      <c r="AD66">
        <v>0.87</v>
      </c>
      <c r="AE66">
        <v>0.63</v>
      </c>
      <c r="AF66">
        <v>0.76</v>
      </c>
      <c r="AG66">
        <v>0.67</v>
      </c>
      <c r="AH66">
        <v>0.48</v>
      </c>
      <c r="AI66">
        <v>0.48</v>
      </c>
      <c r="AJ66">
        <v>0</v>
      </c>
      <c r="AK66">
        <v>0</v>
      </c>
      <c r="AL66">
        <v>204.11</v>
      </c>
      <c r="AM66">
        <v>32.14</v>
      </c>
      <c r="AN66">
        <v>72.900000000000006</v>
      </c>
      <c r="AO66">
        <v>10.77</v>
      </c>
      <c r="AP66">
        <v>0</v>
      </c>
      <c r="AQ66">
        <v>20</v>
      </c>
      <c r="AR66">
        <v>30</v>
      </c>
      <c r="AS66">
        <v>30</v>
      </c>
      <c r="AT66">
        <v>60</v>
      </c>
      <c r="AU66">
        <v>50</v>
      </c>
      <c r="AV66">
        <v>5</v>
      </c>
      <c r="AW66">
        <v>2.74</v>
      </c>
      <c r="AX66">
        <v>53.9</v>
      </c>
      <c r="AY66">
        <v>23.1</v>
      </c>
    </row>
    <row r="67" spans="7:51">
      <c r="G67" t="s">
        <v>109</v>
      </c>
      <c r="H67" s="115">
        <v>71.09</v>
      </c>
      <c r="I67" s="88">
        <v>20.13</v>
      </c>
      <c r="J67" s="88">
        <v>4.17</v>
      </c>
      <c r="K67" s="88">
        <v>0</v>
      </c>
      <c r="L67" s="88">
        <v>15.55</v>
      </c>
      <c r="M67" s="116">
        <v>0</v>
      </c>
      <c r="N67" s="115">
        <v>236.25</v>
      </c>
      <c r="O67" s="88">
        <v>273.67</v>
      </c>
      <c r="P67" s="88">
        <v>0</v>
      </c>
      <c r="Q67" s="88">
        <v>0</v>
      </c>
      <c r="R67" s="88">
        <v>0</v>
      </c>
      <c r="S67" s="116">
        <v>0</v>
      </c>
      <c r="W67">
        <v>3.69</v>
      </c>
      <c r="X67">
        <v>21.4</v>
      </c>
      <c r="Y67">
        <v>4.82</v>
      </c>
      <c r="Z67">
        <v>8.68</v>
      </c>
      <c r="AA67">
        <v>0.57999999999999996</v>
      </c>
      <c r="AB67">
        <v>0.35</v>
      </c>
      <c r="AC67">
        <v>0.48</v>
      </c>
      <c r="AD67">
        <v>0.87</v>
      </c>
      <c r="AE67">
        <v>0.63</v>
      </c>
      <c r="AF67">
        <v>0.76</v>
      </c>
      <c r="AG67">
        <v>0.67</v>
      </c>
      <c r="AH67">
        <v>0.48</v>
      </c>
      <c r="AI67">
        <v>0.48</v>
      </c>
      <c r="AJ67">
        <v>0</v>
      </c>
      <c r="AK67">
        <v>0</v>
      </c>
      <c r="AL67">
        <v>204.11</v>
      </c>
      <c r="AM67">
        <v>32.14</v>
      </c>
      <c r="AN67">
        <v>72.900000000000006</v>
      </c>
      <c r="AO67">
        <v>10.77</v>
      </c>
      <c r="AP67">
        <v>0</v>
      </c>
      <c r="AQ67">
        <v>20</v>
      </c>
      <c r="AR67">
        <v>30</v>
      </c>
      <c r="AS67">
        <v>30</v>
      </c>
      <c r="AT67">
        <v>60</v>
      </c>
      <c r="AU67">
        <v>50</v>
      </c>
      <c r="AV67">
        <v>5</v>
      </c>
      <c r="AW67">
        <v>2.0499999999999998</v>
      </c>
      <c r="AX67">
        <v>45.5</v>
      </c>
      <c r="AY67">
        <v>19.5</v>
      </c>
    </row>
    <row r="68" spans="7:51">
      <c r="G68" t="s">
        <v>110</v>
      </c>
      <c r="H68" s="115">
        <v>60.59</v>
      </c>
      <c r="I68" s="88">
        <v>15.63</v>
      </c>
      <c r="J68" s="88">
        <v>4.17</v>
      </c>
      <c r="K68" s="88">
        <v>0</v>
      </c>
      <c r="L68" s="88">
        <v>15.07</v>
      </c>
      <c r="M68" s="116">
        <v>0</v>
      </c>
      <c r="N68" s="115">
        <v>236.25</v>
      </c>
      <c r="O68" s="88">
        <v>273.67</v>
      </c>
      <c r="P68" s="88">
        <v>0</v>
      </c>
      <c r="Q68" s="88">
        <v>0</v>
      </c>
      <c r="R68" s="88">
        <v>0</v>
      </c>
      <c r="S68" s="116">
        <v>0</v>
      </c>
      <c r="W68">
        <v>3.69</v>
      </c>
      <c r="X68">
        <v>21.4</v>
      </c>
      <c r="Y68">
        <v>4.82</v>
      </c>
      <c r="Z68">
        <v>8.68</v>
      </c>
      <c r="AA68">
        <v>0.57999999999999996</v>
      </c>
      <c r="AB68">
        <v>0.35</v>
      </c>
      <c r="AC68">
        <v>0.48</v>
      </c>
      <c r="AD68">
        <v>0.87</v>
      </c>
      <c r="AE68">
        <v>0.63</v>
      </c>
      <c r="AF68">
        <v>0.76</v>
      </c>
      <c r="AG68">
        <v>0.67</v>
      </c>
      <c r="AH68">
        <v>0.48</v>
      </c>
      <c r="AI68">
        <v>0.48</v>
      </c>
      <c r="AJ68">
        <v>0</v>
      </c>
      <c r="AK68">
        <v>0</v>
      </c>
      <c r="AL68">
        <v>204.11</v>
      </c>
      <c r="AM68">
        <v>32.14</v>
      </c>
      <c r="AN68">
        <v>72.900000000000006</v>
      </c>
      <c r="AO68">
        <v>10.77</v>
      </c>
      <c r="AP68">
        <v>0</v>
      </c>
      <c r="AQ68">
        <v>20</v>
      </c>
      <c r="AR68">
        <v>30</v>
      </c>
      <c r="AS68">
        <v>30</v>
      </c>
      <c r="AT68">
        <v>60</v>
      </c>
      <c r="AU68">
        <v>50</v>
      </c>
      <c r="AV68">
        <v>5</v>
      </c>
      <c r="AW68">
        <v>1.57</v>
      </c>
      <c r="AX68">
        <v>35</v>
      </c>
      <c r="AY68">
        <v>15</v>
      </c>
    </row>
    <row r="69" spans="7:51">
      <c r="G69" t="s">
        <v>111</v>
      </c>
      <c r="H69" s="115">
        <v>53.59</v>
      </c>
      <c r="I69" s="88">
        <v>12.63</v>
      </c>
      <c r="J69" s="88">
        <v>4.17</v>
      </c>
      <c r="K69" s="88">
        <v>0</v>
      </c>
      <c r="L69" s="88">
        <v>14.48</v>
      </c>
      <c r="M69" s="116">
        <v>0</v>
      </c>
      <c r="N69" s="115">
        <v>236.25</v>
      </c>
      <c r="O69" s="88">
        <v>273.67</v>
      </c>
      <c r="P69" s="88">
        <v>0</v>
      </c>
      <c r="Q69" s="88">
        <v>0</v>
      </c>
      <c r="R69" s="88">
        <v>0</v>
      </c>
      <c r="S69" s="116">
        <v>0</v>
      </c>
      <c r="W69">
        <v>3.69</v>
      </c>
      <c r="X69">
        <v>21.4</v>
      </c>
      <c r="Y69">
        <v>4.82</v>
      </c>
      <c r="Z69">
        <v>8.68</v>
      </c>
      <c r="AA69">
        <v>0.57999999999999996</v>
      </c>
      <c r="AB69">
        <v>0.35</v>
      </c>
      <c r="AC69">
        <v>0.48</v>
      </c>
      <c r="AD69">
        <v>0.87</v>
      </c>
      <c r="AE69">
        <v>0.63</v>
      </c>
      <c r="AF69">
        <v>0.76</v>
      </c>
      <c r="AG69">
        <v>0.67</v>
      </c>
      <c r="AH69">
        <v>0.48</v>
      </c>
      <c r="AI69">
        <v>0.48</v>
      </c>
      <c r="AJ69">
        <v>0</v>
      </c>
      <c r="AK69">
        <v>0</v>
      </c>
      <c r="AL69">
        <v>204.11</v>
      </c>
      <c r="AM69">
        <v>32.14</v>
      </c>
      <c r="AN69">
        <v>72.900000000000006</v>
      </c>
      <c r="AO69">
        <v>10.77</v>
      </c>
      <c r="AP69">
        <v>0</v>
      </c>
      <c r="AQ69">
        <v>20</v>
      </c>
      <c r="AR69">
        <v>30</v>
      </c>
      <c r="AS69">
        <v>30</v>
      </c>
      <c r="AT69">
        <v>60</v>
      </c>
      <c r="AU69">
        <v>50</v>
      </c>
      <c r="AV69">
        <v>5</v>
      </c>
      <c r="AW69">
        <v>0.98</v>
      </c>
      <c r="AX69">
        <v>28</v>
      </c>
      <c r="AY69">
        <v>12</v>
      </c>
    </row>
    <row r="70" spans="7:51">
      <c r="G70" t="s">
        <v>112</v>
      </c>
      <c r="H70" s="115">
        <v>46.59</v>
      </c>
      <c r="I70" s="88">
        <v>9.6300000000000008</v>
      </c>
      <c r="J70" s="88">
        <v>4.17</v>
      </c>
      <c r="K70" s="88">
        <v>0</v>
      </c>
      <c r="L70" s="88">
        <v>14.09</v>
      </c>
      <c r="M70" s="116">
        <v>0</v>
      </c>
      <c r="N70" s="115">
        <v>236.25</v>
      </c>
      <c r="O70" s="88">
        <v>273.67</v>
      </c>
      <c r="P70" s="88">
        <v>0</v>
      </c>
      <c r="Q70" s="88">
        <v>0</v>
      </c>
      <c r="R70" s="88">
        <v>0</v>
      </c>
      <c r="S70" s="116">
        <v>0</v>
      </c>
      <c r="W70">
        <v>3.69</v>
      </c>
      <c r="X70">
        <v>21.4</v>
      </c>
      <c r="Y70">
        <v>4.82</v>
      </c>
      <c r="Z70">
        <v>8.68</v>
      </c>
      <c r="AA70">
        <v>0.57999999999999996</v>
      </c>
      <c r="AB70">
        <v>0.35</v>
      </c>
      <c r="AC70">
        <v>0.48</v>
      </c>
      <c r="AD70">
        <v>0.87</v>
      </c>
      <c r="AE70">
        <v>0.63</v>
      </c>
      <c r="AF70">
        <v>0.76</v>
      </c>
      <c r="AG70">
        <v>0.67</v>
      </c>
      <c r="AH70">
        <v>0.48</v>
      </c>
      <c r="AI70">
        <v>0.48</v>
      </c>
      <c r="AJ70">
        <v>0</v>
      </c>
      <c r="AK70">
        <v>0</v>
      </c>
      <c r="AL70">
        <v>204.11</v>
      </c>
      <c r="AM70">
        <v>32.14</v>
      </c>
      <c r="AN70">
        <v>72.900000000000006</v>
      </c>
      <c r="AO70">
        <v>10.77</v>
      </c>
      <c r="AP70">
        <v>0</v>
      </c>
      <c r="AQ70">
        <v>20</v>
      </c>
      <c r="AR70">
        <v>30</v>
      </c>
      <c r="AS70">
        <v>30</v>
      </c>
      <c r="AT70">
        <v>60</v>
      </c>
      <c r="AU70">
        <v>50</v>
      </c>
      <c r="AV70">
        <v>5</v>
      </c>
      <c r="AW70">
        <v>0.59</v>
      </c>
      <c r="AX70">
        <v>21</v>
      </c>
      <c r="AY70">
        <v>9</v>
      </c>
    </row>
    <row r="71" spans="7:51">
      <c r="G71" t="s">
        <v>113</v>
      </c>
      <c r="H71" s="115">
        <v>39.590000000000003</v>
      </c>
      <c r="I71" s="88">
        <v>6.63</v>
      </c>
      <c r="J71" s="88">
        <v>4.17</v>
      </c>
      <c r="K71" s="88">
        <v>0</v>
      </c>
      <c r="L71" s="88">
        <v>13.79</v>
      </c>
      <c r="M71" s="116">
        <v>0</v>
      </c>
      <c r="N71" s="115">
        <v>236.25</v>
      </c>
      <c r="O71" s="88">
        <v>273.67</v>
      </c>
      <c r="P71" s="88">
        <v>0</v>
      </c>
      <c r="Q71" s="88">
        <v>0</v>
      </c>
      <c r="R71" s="88">
        <v>0</v>
      </c>
      <c r="S71" s="116">
        <v>0</v>
      </c>
      <c r="W71">
        <v>3.69</v>
      </c>
      <c r="X71">
        <v>21.4</v>
      </c>
      <c r="Y71">
        <v>4.82</v>
      </c>
      <c r="Z71">
        <v>8.68</v>
      </c>
      <c r="AA71">
        <v>0.57999999999999996</v>
      </c>
      <c r="AB71">
        <v>0.35</v>
      </c>
      <c r="AC71">
        <v>0.48</v>
      </c>
      <c r="AD71">
        <v>0.87</v>
      </c>
      <c r="AE71">
        <v>0.63</v>
      </c>
      <c r="AF71">
        <v>0.76</v>
      </c>
      <c r="AG71">
        <v>0.67</v>
      </c>
      <c r="AH71">
        <v>0.48</v>
      </c>
      <c r="AI71">
        <v>0.48</v>
      </c>
      <c r="AJ71">
        <v>0</v>
      </c>
      <c r="AK71">
        <v>0</v>
      </c>
      <c r="AL71">
        <v>204.11</v>
      </c>
      <c r="AM71">
        <v>32.14</v>
      </c>
      <c r="AN71">
        <v>72.900000000000006</v>
      </c>
      <c r="AO71">
        <v>10.77</v>
      </c>
      <c r="AP71">
        <v>0</v>
      </c>
      <c r="AQ71">
        <v>20</v>
      </c>
      <c r="AR71">
        <v>30</v>
      </c>
      <c r="AS71">
        <v>30</v>
      </c>
      <c r="AT71">
        <v>60</v>
      </c>
      <c r="AU71">
        <v>50</v>
      </c>
      <c r="AV71">
        <v>5</v>
      </c>
      <c r="AW71">
        <v>0.28999999999999998</v>
      </c>
      <c r="AX71">
        <v>14</v>
      </c>
      <c r="AY71">
        <v>6</v>
      </c>
    </row>
    <row r="72" spans="7:51">
      <c r="G72" t="s">
        <v>114</v>
      </c>
      <c r="H72" s="115">
        <v>32.590000000000003</v>
      </c>
      <c r="I72" s="88">
        <v>3.63</v>
      </c>
      <c r="J72" s="88">
        <v>4.17</v>
      </c>
      <c r="K72" s="88">
        <v>0</v>
      </c>
      <c r="L72" s="88">
        <v>13.5</v>
      </c>
      <c r="M72" s="116">
        <v>0</v>
      </c>
      <c r="N72" s="115">
        <v>236.25</v>
      </c>
      <c r="O72" s="88">
        <v>273.67</v>
      </c>
      <c r="P72" s="88">
        <v>0</v>
      </c>
      <c r="Q72" s="88">
        <v>0</v>
      </c>
      <c r="R72" s="88">
        <v>0</v>
      </c>
      <c r="S72" s="116">
        <v>0</v>
      </c>
      <c r="W72">
        <v>3.69</v>
      </c>
      <c r="X72">
        <v>21.4</v>
      </c>
      <c r="Y72">
        <v>4.82</v>
      </c>
      <c r="Z72">
        <v>8.68</v>
      </c>
      <c r="AA72">
        <v>0.57999999999999996</v>
      </c>
      <c r="AB72">
        <v>0.35</v>
      </c>
      <c r="AC72">
        <v>0.48</v>
      </c>
      <c r="AD72">
        <v>0.87</v>
      </c>
      <c r="AE72">
        <v>0.63</v>
      </c>
      <c r="AF72">
        <v>0.76</v>
      </c>
      <c r="AG72">
        <v>0.67</v>
      </c>
      <c r="AH72">
        <v>0.48</v>
      </c>
      <c r="AI72">
        <v>0.48</v>
      </c>
      <c r="AJ72">
        <v>0</v>
      </c>
      <c r="AK72">
        <v>0</v>
      </c>
      <c r="AL72">
        <v>204.11</v>
      </c>
      <c r="AM72">
        <v>32.14</v>
      </c>
      <c r="AN72">
        <v>72.900000000000006</v>
      </c>
      <c r="AO72">
        <v>10.77</v>
      </c>
      <c r="AP72">
        <v>0</v>
      </c>
      <c r="AQ72">
        <v>20</v>
      </c>
      <c r="AR72">
        <v>30</v>
      </c>
      <c r="AS72">
        <v>30</v>
      </c>
      <c r="AT72">
        <v>60</v>
      </c>
      <c r="AU72">
        <v>50</v>
      </c>
      <c r="AV72">
        <v>5</v>
      </c>
      <c r="AW72">
        <v>0</v>
      </c>
      <c r="AX72">
        <v>7</v>
      </c>
      <c r="AY72">
        <v>3</v>
      </c>
    </row>
    <row r="73" spans="7:51">
      <c r="G73" t="s">
        <v>115</v>
      </c>
      <c r="H73" s="115">
        <v>28.390000000000004</v>
      </c>
      <c r="I73" s="88">
        <v>1.83</v>
      </c>
      <c r="J73" s="88">
        <v>4.17</v>
      </c>
      <c r="K73" s="88">
        <v>0</v>
      </c>
      <c r="L73" s="88">
        <v>13.5</v>
      </c>
      <c r="M73" s="116">
        <v>0</v>
      </c>
      <c r="N73" s="115">
        <v>236.25</v>
      </c>
      <c r="O73" s="88">
        <v>273.67</v>
      </c>
      <c r="P73" s="88">
        <v>0</v>
      </c>
      <c r="Q73" s="88">
        <v>0</v>
      </c>
      <c r="R73" s="88">
        <v>0</v>
      </c>
      <c r="S73" s="116">
        <v>0</v>
      </c>
      <c r="W73">
        <v>3.69</v>
      </c>
      <c r="X73">
        <v>21.4</v>
      </c>
      <c r="Y73">
        <v>4.82</v>
      </c>
      <c r="Z73">
        <v>8.68</v>
      </c>
      <c r="AA73">
        <v>0.57999999999999996</v>
      </c>
      <c r="AB73">
        <v>0.35</v>
      </c>
      <c r="AC73">
        <v>0.48</v>
      </c>
      <c r="AD73">
        <v>0.87</v>
      </c>
      <c r="AE73">
        <v>0.63</v>
      </c>
      <c r="AF73">
        <v>0.76</v>
      </c>
      <c r="AG73">
        <v>0.67</v>
      </c>
      <c r="AH73">
        <v>0.48</v>
      </c>
      <c r="AI73">
        <v>0.48</v>
      </c>
      <c r="AJ73">
        <v>0</v>
      </c>
      <c r="AK73">
        <v>0</v>
      </c>
      <c r="AL73">
        <v>204.11</v>
      </c>
      <c r="AM73">
        <v>32.14</v>
      </c>
      <c r="AN73">
        <v>72.900000000000006</v>
      </c>
      <c r="AO73">
        <v>10.77</v>
      </c>
      <c r="AP73">
        <v>0</v>
      </c>
      <c r="AQ73">
        <v>20</v>
      </c>
      <c r="AR73">
        <v>30</v>
      </c>
      <c r="AS73">
        <v>30</v>
      </c>
      <c r="AT73">
        <v>60</v>
      </c>
      <c r="AU73">
        <v>50</v>
      </c>
      <c r="AV73">
        <v>5</v>
      </c>
      <c r="AW73">
        <v>0</v>
      </c>
      <c r="AX73">
        <v>2.8</v>
      </c>
      <c r="AY73">
        <v>1.2</v>
      </c>
    </row>
    <row r="74" spans="7:51">
      <c r="G74" t="s">
        <v>116</v>
      </c>
      <c r="H74" s="115">
        <v>26.990000000000002</v>
      </c>
      <c r="I74" s="88">
        <v>1.23</v>
      </c>
      <c r="J74" s="88">
        <v>4.17</v>
      </c>
      <c r="K74" s="88">
        <v>0</v>
      </c>
      <c r="L74" s="88">
        <v>13.5</v>
      </c>
      <c r="M74" s="116">
        <v>0</v>
      </c>
      <c r="N74" s="115">
        <v>236.25</v>
      </c>
      <c r="O74" s="88">
        <v>273.67</v>
      </c>
      <c r="P74" s="88">
        <v>0</v>
      </c>
      <c r="Q74" s="88">
        <v>0</v>
      </c>
      <c r="R74" s="88">
        <v>0</v>
      </c>
      <c r="S74" s="116">
        <v>0</v>
      </c>
      <c r="W74">
        <v>3.69</v>
      </c>
      <c r="X74">
        <v>21.4</v>
      </c>
      <c r="Y74">
        <v>4.82</v>
      </c>
      <c r="Z74">
        <v>8.68</v>
      </c>
      <c r="AA74">
        <v>0.57999999999999996</v>
      </c>
      <c r="AB74">
        <v>0.35</v>
      </c>
      <c r="AC74">
        <v>0.48</v>
      </c>
      <c r="AD74">
        <v>0.87</v>
      </c>
      <c r="AE74">
        <v>0.63</v>
      </c>
      <c r="AF74">
        <v>0.76</v>
      </c>
      <c r="AG74">
        <v>0.67</v>
      </c>
      <c r="AH74">
        <v>0.48</v>
      </c>
      <c r="AI74">
        <v>0.48</v>
      </c>
      <c r="AJ74">
        <v>0</v>
      </c>
      <c r="AK74">
        <v>0</v>
      </c>
      <c r="AL74">
        <v>204.11</v>
      </c>
      <c r="AM74">
        <v>32.14</v>
      </c>
      <c r="AN74">
        <v>72.900000000000006</v>
      </c>
      <c r="AO74">
        <v>10.77</v>
      </c>
      <c r="AP74">
        <v>0</v>
      </c>
      <c r="AQ74">
        <v>20</v>
      </c>
      <c r="AR74">
        <v>30</v>
      </c>
      <c r="AS74">
        <v>30</v>
      </c>
      <c r="AT74">
        <v>60</v>
      </c>
      <c r="AU74">
        <v>50</v>
      </c>
      <c r="AV74">
        <v>5</v>
      </c>
      <c r="AW74">
        <v>0</v>
      </c>
      <c r="AX74">
        <v>1.4</v>
      </c>
      <c r="AY74">
        <v>0.6</v>
      </c>
    </row>
    <row r="75" spans="7:51">
      <c r="G75" t="s">
        <v>117</v>
      </c>
      <c r="H75" s="115">
        <v>26.610000000000007</v>
      </c>
      <c r="I75" s="88">
        <v>0.63</v>
      </c>
      <c r="J75" s="88">
        <v>4.17</v>
      </c>
      <c r="K75" s="88">
        <v>0</v>
      </c>
      <c r="L75" s="88">
        <v>15.43</v>
      </c>
      <c r="M75" s="116">
        <v>0</v>
      </c>
      <c r="N75" s="115">
        <v>85.48</v>
      </c>
      <c r="O75" s="88">
        <v>200.76999999999998</v>
      </c>
      <c r="P75" s="88">
        <v>0</v>
      </c>
      <c r="Q75" s="88">
        <v>0</v>
      </c>
      <c r="R75" s="88">
        <v>0</v>
      </c>
      <c r="S75" s="116">
        <v>0</v>
      </c>
      <c r="W75">
        <v>3.69</v>
      </c>
      <c r="X75">
        <v>22.42</v>
      </c>
      <c r="Y75">
        <v>6.75</v>
      </c>
      <c r="Z75">
        <v>8.68</v>
      </c>
      <c r="AA75">
        <v>0.57999999999999996</v>
      </c>
      <c r="AB75">
        <v>0.35</v>
      </c>
      <c r="AC75">
        <v>0.48</v>
      </c>
      <c r="AD75">
        <v>0.87</v>
      </c>
      <c r="AE75">
        <v>0.63</v>
      </c>
      <c r="AF75">
        <v>0.76</v>
      </c>
      <c r="AG75">
        <v>0.67</v>
      </c>
      <c r="AH75">
        <v>0.48</v>
      </c>
      <c r="AI75">
        <v>0.48</v>
      </c>
      <c r="AJ75">
        <v>53.34</v>
      </c>
      <c r="AK75">
        <v>0</v>
      </c>
      <c r="AL75">
        <v>0</v>
      </c>
      <c r="AM75">
        <v>32.14</v>
      </c>
      <c r="AN75">
        <v>0</v>
      </c>
      <c r="AO75">
        <v>10.77</v>
      </c>
      <c r="AP75">
        <v>0</v>
      </c>
      <c r="AQ75">
        <v>20</v>
      </c>
      <c r="AR75">
        <v>30</v>
      </c>
      <c r="AS75">
        <v>30</v>
      </c>
      <c r="AT75">
        <v>60</v>
      </c>
      <c r="AU75">
        <v>50</v>
      </c>
      <c r="AV75">
        <v>5</v>
      </c>
      <c r="AW75">
        <v>0</v>
      </c>
      <c r="AX75">
        <v>0</v>
      </c>
      <c r="AY75">
        <v>0</v>
      </c>
    </row>
    <row r="76" spans="7:51">
      <c r="G76" t="s">
        <v>118</v>
      </c>
      <c r="H76" s="115">
        <v>26.610000000000007</v>
      </c>
      <c r="I76" s="88">
        <v>0.63</v>
      </c>
      <c r="J76" s="88">
        <v>4.17</v>
      </c>
      <c r="K76" s="88">
        <v>0</v>
      </c>
      <c r="L76" s="88">
        <v>15.43</v>
      </c>
      <c r="M76" s="116">
        <v>0</v>
      </c>
      <c r="N76" s="115">
        <v>85.48</v>
      </c>
      <c r="O76" s="88">
        <v>200.76999999999998</v>
      </c>
      <c r="P76" s="88">
        <v>0</v>
      </c>
      <c r="Q76" s="88">
        <v>0</v>
      </c>
      <c r="R76" s="88">
        <v>0</v>
      </c>
      <c r="S76" s="116">
        <v>0</v>
      </c>
      <c r="W76">
        <v>3.69</v>
      </c>
      <c r="X76">
        <v>22.42</v>
      </c>
      <c r="Y76">
        <v>6.75</v>
      </c>
      <c r="Z76">
        <v>8.68</v>
      </c>
      <c r="AA76">
        <v>0.57999999999999996</v>
      </c>
      <c r="AB76">
        <v>0.35</v>
      </c>
      <c r="AC76">
        <v>0.48</v>
      </c>
      <c r="AD76">
        <v>0.87</v>
      </c>
      <c r="AE76">
        <v>0.63</v>
      </c>
      <c r="AF76">
        <v>0.76</v>
      </c>
      <c r="AG76">
        <v>0.67</v>
      </c>
      <c r="AH76">
        <v>0.48</v>
      </c>
      <c r="AI76">
        <v>0.48</v>
      </c>
      <c r="AJ76">
        <v>53.34</v>
      </c>
      <c r="AK76">
        <v>0</v>
      </c>
      <c r="AL76">
        <v>0</v>
      </c>
      <c r="AM76">
        <v>32.14</v>
      </c>
      <c r="AN76">
        <v>0</v>
      </c>
      <c r="AO76">
        <v>10.77</v>
      </c>
      <c r="AP76">
        <v>0</v>
      </c>
      <c r="AQ76">
        <v>20</v>
      </c>
      <c r="AR76">
        <v>30</v>
      </c>
      <c r="AS76">
        <v>30</v>
      </c>
      <c r="AT76">
        <v>60</v>
      </c>
      <c r="AU76">
        <v>50</v>
      </c>
      <c r="AV76">
        <v>5</v>
      </c>
      <c r="AW76">
        <v>0</v>
      </c>
      <c r="AX76">
        <v>0</v>
      </c>
      <c r="AY76">
        <v>0</v>
      </c>
    </row>
    <row r="77" spans="7:51">
      <c r="G77" t="s">
        <v>119</v>
      </c>
      <c r="H77" s="115">
        <v>26.610000000000007</v>
      </c>
      <c r="I77" s="88">
        <v>0.63</v>
      </c>
      <c r="J77" s="88">
        <v>4.17</v>
      </c>
      <c r="K77" s="88">
        <v>0</v>
      </c>
      <c r="L77" s="88">
        <v>15.43</v>
      </c>
      <c r="M77" s="116">
        <v>0</v>
      </c>
      <c r="N77" s="115">
        <v>85.48</v>
      </c>
      <c r="O77" s="88">
        <v>200.76999999999998</v>
      </c>
      <c r="P77" s="88">
        <v>0</v>
      </c>
      <c r="Q77" s="88">
        <v>0</v>
      </c>
      <c r="R77" s="88">
        <v>0</v>
      </c>
      <c r="S77" s="116">
        <v>0</v>
      </c>
      <c r="W77">
        <v>3.69</v>
      </c>
      <c r="X77">
        <v>22.42</v>
      </c>
      <c r="Y77">
        <v>6.75</v>
      </c>
      <c r="Z77">
        <v>8.68</v>
      </c>
      <c r="AA77">
        <v>0.57999999999999996</v>
      </c>
      <c r="AB77">
        <v>0.35</v>
      </c>
      <c r="AC77">
        <v>0.48</v>
      </c>
      <c r="AD77">
        <v>0.87</v>
      </c>
      <c r="AE77">
        <v>0.63</v>
      </c>
      <c r="AF77">
        <v>0.76</v>
      </c>
      <c r="AG77">
        <v>0.67</v>
      </c>
      <c r="AH77">
        <v>0.48</v>
      </c>
      <c r="AI77">
        <v>0.48</v>
      </c>
      <c r="AJ77">
        <v>53.34</v>
      </c>
      <c r="AK77">
        <v>0</v>
      </c>
      <c r="AL77">
        <v>0</v>
      </c>
      <c r="AM77">
        <v>32.14</v>
      </c>
      <c r="AN77">
        <v>0</v>
      </c>
      <c r="AO77">
        <v>10.77</v>
      </c>
      <c r="AP77">
        <v>0</v>
      </c>
      <c r="AQ77">
        <v>20</v>
      </c>
      <c r="AR77">
        <v>30</v>
      </c>
      <c r="AS77">
        <v>30</v>
      </c>
      <c r="AT77">
        <v>60</v>
      </c>
      <c r="AU77">
        <v>50</v>
      </c>
      <c r="AV77">
        <v>5</v>
      </c>
      <c r="AW77">
        <v>0</v>
      </c>
      <c r="AX77">
        <v>0</v>
      </c>
      <c r="AY77">
        <v>0</v>
      </c>
    </row>
    <row r="78" spans="7:51">
      <c r="G78" t="s">
        <v>120</v>
      </c>
      <c r="H78" s="115">
        <v>26.610000000000007</v>
      </c>
      <c r="I78" s="88">
        <v>0.63</v>
      </c>
      <c r="J78" s="88">
        <v>4.17</v>
      </c>
      <c r="K78" s="88">
        <v>0</v>
      </c>
      <c r="L78" s="88">
        <v>15.43</v>
      </c>
      <c r="M78" s="116">
        <v>0</v>
      </c>
      <c r="N78" s="115">
        <v>85.48</v>
      </c>
      <c r="O78" s="88">
        <v>200.76999999999998</v>
      </c>
      <c r="P78" s="88">
        <v>0</v>
      </c>
      <c r="Q78" s="88">
        <v>0</v>
      </c>
      <c r="R78" s="88">
        <v>0</v>
      </c>
      <c r="S78" s="116">
        <v>0</v>
      </c>
      <c r="W78">
        <v>3.69</v>
      </c>
      <c r="X78">
        <v>22.42</v>
      </c>
      <c r="Y78">
        <v>6.75</v>
      </c>
      <c r="Z78">
        <v>8.68</v>
      </c>
      <c r="AA78">
        <v>0.57999999999999996</v>
      </c>
      <c r="AB78">
        <v>0.35</v>
      </c>
      <c r="AC78">
        <v>0.48</v>
      </c>
      <c r="AD78">
        <v>0.87</v>
      </c>
      <c r="AE78">
        <v>0.63</v>
      </c>
      <c r="AF78">
        <v>0.76</v>
      </c>
      <c r="AG78">
        <v>0.67</v>
      </c>
      <c r="AH78">
        <v>0.48</v>
      </c>
      <c r="AI78">
        <v>0.48</v>
      </c>
      <c r="AJ78">
        <v>53.34</v>
      </c>
      <c r="AK78">
        <v>0</v>
      </c>
      <c r="AL78">
        <v>0</v>
      </c>
      <c r="AM78">
        <v>32.14</v>
      </c>
      <c r="AN78">
        <v>0</v>
      </c>
      <c r="AO78">
        <v>10.77</v>
      </c>
      <c r="AP78">
        <v>0</v>
      </c>
      <c r="AQ78">
        <v>20</v>
      </c>
      <c r="AR78">
        <v>30</v>
      </c>
      <c r="AS78">
        <v>30</v>
      </c>
      <c r="AT78">
        <v>60</v>
      </c>
      <c r="AU78">
        <v>50</v>
      </c>
      <c r="AV78">
        <v>5</v>
      </c>
      <c r="AW78">
        <v>0</v>
      </c>
      <c r="AX78">
        <v>0</v>
      </c>
      <c r="AY78">
        <v>0</v>
      </c>
    </row>
    <row r="79" spans="7:51">
      <c r="G79" t="s">
        <v>121</v>
      </c>
      <c r="H79" s="115">
        <v>26.610000000000007</v>
      </c>
      <c r="I79" s="88">
        <v>0.63</v>
      </c>
      <c r="J79" s="88">
        <v>4.17</v>
      </c>
      <c r="K79" s="88">
        <v>0</v>
      </c>
      <c r="L79" s="88">
        <v>15.43</v>
      </c>
      <c r="M79" s="116">
        <v>0</v>
      </c>
      <c r="N79" s="115">
        <v>85.48</v>
      </c>
      <c r="O79" s="88">
        <v>200.76999999999998</v>
      </c>
      <c r="P79" s="88">
        <v>0</v>
      </c>
      <c r="Q79" s="88">
        <v>0</v>
      </c>
      <c r="R79" s="88">
        <v>0</v>
      </c>
      <c r="S79" s="116">
        <v>0</v>
      </c>
      <c r="W79">
        <v>3.69</v>
      </c>
      <c r="X79">
        <v>22.42</v>
      </c>
      <c r="Y79">
        <v>6.75</v>
      </c>
      <c r="Z79">
        <v>8.68</v>
      </c>
      <c r="AA79">
        <v>0.57999999999999996</v>
      </c>
      <c r="AB79">
        <v>0.35</v>
      </c>
      <c r="AC79">
        <v>0.48</v>
      </c>
      <c r="AD79">
        <v>0.87</v>
      </c>
      <c r="AE79">
        <v>0.63</v>
      </c>
      <c r="AF79">
        <v>0.76</v>
      </c>
      <c r="AG79">
        <v>0.67</v>
      </c>
      <c r="AH79">
        <v>0.48</v>
      </c>
      <c r="AI79">
        <v>0.48</v>
      </c>
      <c r="AJ79">
        <v>53.34</v>
      </c>
      <c r="AK79">
        <v>0</v>
      </c>
      <c r="AL79">
        <v>0</v>
      </c>
      <c r="AM79">
        <v>32.14</v>
      </c>
      <c r="AN79">
        <v>0</v>
      </c>
      <c r="AO79">
        <v>10.77</v>
      </c>
      <c r="AP79">
        <v>0</v>
      </c>
      <c r="AQ79">
        <v>20</v>
      </c>
      <c r="AR79">
        <v>30</v>
      </c>
      <c r="AS79">
        <v>30</v>
      </c>
      <c r="AT79">
        <v>60</v>
      </c>
      <c r="AU79">
        <v>50</v>
      </c>
      <c r="AV79">
        <v>5</v>
      </c>
      <c r="AW79">
        <v>0</v>
      </c>
      <c r="AX79">
        <v>0</v>
      </c>
      <c r="AY79">
        <v>0</v>
      </c>
    </row>
    <row r="80" spans="7:51">
      <c r="G80" t="s">
        <v>122</v>
      </c>
      <c r="H80" s="115">
        <v>26.610000000000007</v>
      </c>
      <c r="I80" s="88">
        <v>0.63</v>
      </c>
      <c r="J80" s="88">
        <v>4.17</v>
      </c>
      <c r="K80" s="88">
        <v>0</v>
      </c>
      <c r="L80" s="88">
        <v>15.43</v>
      </c>
      <c r="M80" s="116">
        <v>0</v>
      </c>
      <c r="N80" s="115">
        <v>85.48</v>
      </c>
      <c r="O80" s="88">
        <v>200.76999999999998</v>
      </c>
      <c r="P80" s="88">
        <v>0</v>
      </c>
      <c r="Q80" s="88">
        <v>0</v>
      </c>
      <c r="R80" s="88">
        <v>0</v>
      </c>
      <c r="S80" s="116">
        <v>0</v>
      </c>
      <c r="W80">
        <v>3.69</v>
      </c>
      <c r="X80">
        <v>22.42</v>
      </c>
      <c r="Y80">
        <v>6.75</v>
      </c>
      <c r="Z80">
        <v>8.68</v>
      </c>
      <c r="AA80">
        <v>0.57999999999999996</v>
      </c>
      <c r="AB80">
        <v>0.35</v>
      </c>
      <c r="AC80">
        <v>0.48</v>
      </c>
      <c r="AD80">
        <v>0.87</v>
      </c>
      <c r="AE80">
        <v>0.63</v>
      </c>
      <c r="AF80">
        <v>0.76</v>
      </c>
      <c r="AG80">
        <v>0.67</v>
      </c>
      <c r="AH80">
        <v>0.48</v>
      </c>
      <c r="AI80">
        <v>0.48</v>
      </c>
      <c r="AJ80">
        <v>53.34</v>
      </c>
      <c r="AK80">
        <v>0</v>
      </c>
      <c r="AL80">
        <v>0</v>
      </c>
      <c r="AM80">
        <v>32.14</v>
      </c>
      <c r="AN80">
        <v>0</v>
      </c>
      <c r="AO80">
        <v>10.77</v>
      </c>
      <c r="AP80">
        <v>0</v>
      </c>
      <c r="AQ80">
        <v>20</v>
      </c>
      <c r="AR80">
        <v>30</v>
      </c>
      <c r="AS80">
        <v>30</v>
      </c>
      <c r="AT80">
        <v>60</v>
      </c>
      <c r="AU80">
        <v>50</v>
      </c>
      <c r="AV80">
        <v>5</v>
      </c>
      <c r="AW80">
        <v>0</v>
      </c>
      <c r="AX80">
        <v>0</v>
      </c>
      <c r="AY80">
        <v>0</v>
      </c>
    </row>
    <row r="81" spans="7:51">
      <c r="G81" t="s">
        <v>123</v>
      </c>
      <c r="H81" s="115">
        <v>26.610000000000007</v>
      </c>
      <c r="I81" s="88">
        <v>0.63</v>
      </c>
      <c r="J81" s="88">
        <v>4.17</v>
      </c>
      <c r="K81" s="88">
        <v>0</v>
      </c>
      <c r="L81" s="88">
        <v>15.43</v>
      </c>
      <c r="M81" s="116">
        <v>0</v>
      </c>
      <c r="N81" s="115">
        <v>85.48</v>
      </c>
      <c r="O81" s="88">
        <v>200.76999999999998</v>
      </c>
      <c r="P81" s="88">
        <v>0</v>
      </c>
      <c r="Q81" s="88">
        <v>0</v>
      </c>
      <c r="R81" s="88">
        <v>0</v>
      </c>
      <c r="S81" s="116">
        <v>0</v>
      </c>
      <c r="W81">
        <v>3.69</v>
      </c>
      <c r="X81">
        <v>22.42</v>
      </c>
      <c r="Y81">
        <v>6.75</v>
      </c>
      <c r="Z81">
        <v>8.68</v>
      </c>
      <c r="AA81">
        <v>0.57999999999999996</v>
      </c>
      <c r="AB81">
        <v>0.35</v>
      </c>
      <c r="AC81">
        <v>0.48</v>
      </c>
      <c r="AD81">
        <v>0.87</v>
      </c>
      <c r="AE81">
        <v>0.63</v>
      </c>
      <c r="AF81">
        <v>0.76</v>
      </c>
      <c r="AG81">
        <v>0.67</v>
      </c>
      <c r="AH81">
        <v>0.48</v>
      </c>
      <c r="AI81">
        <v>0.48</v>
      </c>
      <c r="AJ81">
        <v>53.34</v>
      </c>
      <c r="AK81">
        <v>0</v>
      </c>
      <c r="AL81">
        <v>0</v>
      </c>
      <c r="AM81">
        <v>32.14</v>
      </c>
      <c r="AN81">
        <v>0</v>
      </c>
      <c r="AO81">
        <v>10.77</v>
      </c>
      <c r="AP81">
        <v>0</v>
      </c>
      <c r="AQ81">
        <v>20</v>
      </c>
      <c r="AR81">
        <v>30</v>
      </c>
      <c r="AS81">
        <v>30</v>
      </c>
      <c r="AT81">
        <v>60</v>
      </c>
      <c r="AU81">
        <v>50</v>
      </c>
      <c r="AV81">
        <v>5</v>
      </c>
      <c r="AW81">
        <v>0</v>
      </c>
      <c r="AX81">
        <v>0</v>
      </c>
      <c r="AY81">
        <v>0</v>
      </c>
    </row>
    <row r="82" spans="7:51">
      <c r="G82" t="s">
        <v>124</v>
      </c>
      <c r="H82" s="115">
        <v>26.610000000000007</v>
      </c>
      <c r="I82" s="88">
        <v>0.63</v>
      </c>
      <c r="J82" s="88">
        <v>4.17</v>
      </c>
      <c r="K82" s="88">
        <v>0</v>
      </c>
      <c r="L82" s="88">
        <v>15.43</v>
      </c>
      <c r="M82" s="116">
        <v>0</v>
      </c>
      <c r="N82" s="115">
        <v>85.48</v>
      </c>
      <c r="O82" s="88">
        <v>200.76999999999998</v>
      </c>
      <c r="P82" s="88">
        <v>0</v>
      </c>
      <c r="Q82" s="88">
        <v>0</v>
      </c>
      <c r="R82" s="88">
        <v>0</v>
      </c>
      <c r="S82" s="116">
        <v>0</v>
      </c>
      <c r="W82">
        <v>3.69</v>
      </c>
      <c r="X82">
        <v>22.42</v>
      </c>
      <c r="Y82">
        <v>6.75</v>
      </c>
      <c r="Z82">
        <v>8.68</v>
      </c>
      <c r="AA82">
        <v>0.57999999999999996</v>
      </c>
      <c r="AB82">
        <v>0.35</v>
      </c>
      <c r="AC82">
        <v>0.48</v>
      </c>
      <c r="AD82">
        <v>0.87</v>
      </c>
      <c r="AE82">
        <v>0.63</v>
      </c>
      <c r="AF82">
        <v>0.76</v>
      </c>
      <c r="AG82">
        <v>0.67</v>
      </c>
      <c r="AH82">
        <v>0.48</v>
      </c>
      <c r="AI82">
        <v>0.48</v>
      </c>
      <c r="AJ82">
        <v>53.34</v>
      </c>
      <c r="AK82">
        <v>0</v>
      </c>
      <c r="AL82">
        <v>0</v>
      </c>
      <c r="AM82">
        <v>32.14</v>
      </c>
      <c r="AN82">
        <v>0</v>
      </c>
      <c r="AO82">
        <v>10.77</v>
      </c>
      <c r="AP82">
        <v>0</v>
      </c>
      <c r="AQ82">
        <v>20</v>
      </c>
      <c r="AR82">
        <v>30</v>
      </c>
      <c r="AS82">
        <v>30</v>
      </c>
      <c r="AT82">
        <v>60</v>
      </c>
      <c r="AU82">
        <v>50</v>
      </c>
      <c r="AV82">
        <v>5</v>
      </c>
      <c r="AW82">
        <v>0</v>
      </c>
      <c r="AX82">
        <v>0</v>
      </c>
      <c r="AY82">
        <v>0</v>
      </c>
    </row>
    <row r="83" spans="7:51">
      <c r="G83" t="s">
        <v>125</v>
      </c>
      <c r="H83" s="115">
        <v>26.759999999999998</v>
      </c>
      <c r="I83" s="88">
        <v>0.48</v>
      </c>
      <c r="J83" s="88">
        <v>4.26</v>
      </c>
      <c r="K83" s="88">
        <v>0</v>
      </c>
      <c r="L83" s="88">
        <v>15.43</v>
      </c>
      <c r="M83" s="116">
        <v>0</v>
      </c>
      <c r="N83" s="115">
        <v>85.48</v>
      </c>
      <c r="O83" s="88">
        <v>200.76999999999998</v>
      </c>
      <c r="P83" s="88">
        <v>0</v>
      </c>
      <c r="Q83" s="88">
        <v>0</v>
      </c>
      <c r="R83" s="88">
        <v>0</v>
      </c>
      <c r="S83" s="116">
        <v>0</v>
      </c>
      <c r="W83">
        <v>3.78</v>
      </c>
      <c r="X83">
        <v>22.42</v>
      </c>
      <c r="Y83">
        <v>6.75</v>
      </c>
      <c r="Z83">
        <v>8.68</v>
      </c>
      <c r="AA83">
        <v>0.57999999999999996</v>
      </c>
      <c r="AB83">
        <v>0.37</v>
      </c>
      <c r="AC83">
        <v>0.52</v>
      </c>
      <c r="AD83">
        <v>0.93</v>
      </c>
      <c r="AE83">
        <v>0.48</v>
      </c>
      <c r="AF83">
        <v>0.83</v>
      </c>
      <c r="AG83">
        <v>0.72</v>
      </c>
      <c r="AH83">
        <v>0.48</v>
      </c>
      <c r="AI83">
        <v>0.39</v>
      </c>
      <c r="AJ83">
        <v>53.34</v>
      </c>
      <c r="AK83">
        <v>0</v>
      </c>
      <c r="AL83">
        <v>0</v>
      </c>
      <c r="AM83">
        <v>32.14</v>
      </c>
      <c r="AN83">
        <v>0</v>
      </c>
      <c r="AO83">
        <v>10.77</v>
      </c>
      <c r="AP83">
        <v>0</v>
      </c>
      <c r="AQ83">
        <v>20</v>
      </c>
      <c r="AR83">
        <v>30</v>
      </c>
      <c r="AS83">
        <v>30</v>
      </c>
      <c r="AT83">
        <v>60</v>
      </c>
      <c r="AU83">
        <v>50</v>
      </c>
      <c r="AV83">
        <v>5</v>
      </c>
      <c r="AW83">
        <v>0</v>
      </c>
      <c r="AX83">
        <v>0</v>
      </c>
      <c r="AY83">
        <v>0</v>
      </c>
    </row>
    <row r="84" spans="7:51">
      <c r="G84" t="s">
        <v>126</v>
      </c>
      <c r="H84" s="115">
        <v>26.759999999999998</v>
      </c>
      <c r="I84" s="88">
        <v>0.48</v>
      </c>
      <c r="J84" s="88">
        <v>4.26</v>
      </c>
      <c r="K84" s="88">
        <v>0</v>
      </c>
      <c r="L84" s="88">
        <v>15.43</v>
      </c>
      <c r="M84" s="116">
        <v>0</v>
      </c>
      <c r="N84" s="115">
        <v>85.48</v>
      </c>
      <c r="O84" s="88">
        <v>200.76999999999998</v>
      </c>
      <c r="P84" s="88">
        <v>0</v>
      </c>
      <c r="Q84" s="88">
        <v>0</v>
      </c>
      <c r="R84" s="88">
        <v>0</v>
      </c>
      <c r="S84" s="116">
        <v>0</v>
      </c>
      <c r="W84">
        <v>3.78</v>
      </c>
      <c r="X84">
        <v>22.42</v>
      </c>
      <c r="Y84">
        <v>6.75</v>
      </c>
      <c r="Z84">
        <v>8.68</v>
      </c>
      <c r="AA84">
        <v>0.57999999999999996</v>
      </c>
      <c r="AB84">
        <v>0.37</v>
      </c>
      <c r="AC84">
        <v>0.52</v>
      </c>
      <c r="AD84">
        <v>0.93</v>
      </c>
      <c r="AE84">
        <v>0.48</v>
      </c>
      <c r="AF84">
        <v>0.83</v>
      </c>
      <c r="AG84">
        <v>0.72</v>
      </c>
      <c r="AH84">
        <v>0.48</v>
      </c>
      <c r="AI84">
        <v>0.39</v>
      </c>
      <c r="AJ84">
        <v>53.34</v>
      </c>
      <c r="AK84">
        <v>0</v>
      </c>
      <c r="AL84">
        <v>0</v>
      </c>
      <c r="AM84">
        <v>32.14</v>
      </c>
      <c r="AN84">
        <v>0</v>
      </c>
      <c r="AO84">
        <v>10.77</v>
      </c>
      <c r="AP84">
        <v>0</v>
      </c>
      <c r="AQ84">
        <v>20</v>
      </c>
      <c r="AR84">
        <v>30</v>
      </c>
      <c r="AS84">
        <v>30</v>
      </c>
      <c r="AT84">
        <v>60</v>
      </c>
      <c r="AU84">
        <v>50</v>
      </c>
      <c r="AV84">
        <v>5</v>
      </c>
      <c r="AW84">
        <v>0</v>
      </c>
      <c r="AX84">
        <v>0</v>
      </c>
      <c r="AY84">
        <v>0</v>
      </c>
    </row>
    <row r="85" spans="7:51">
      <c r="G85" t="s">
        <v>127</v>
      </c>
      <c r="H85" s="115">
        <v>26.759999999999998</v>
      </c>
      <c r="I85" s="88">
        <v>0.48</v>
      </c>
      <c r="J85" s="88">
        <v>4.26</v>
      </c>
      <c r="K85" s="88">
        <v>0</v>
      </c>
      <c r="L85" s="88">
        <v>15.43</v>
      </c>
      <c r="M85" s="116">
        <v>0</v>
      </c>
      <c r="N85" s="115">
        <v>85.48</v>
      </c>
      <c r="O85" s="88">
        <v>200.76999999999998</v>
      </c>
      <c r="P85" s="88">
        <v>0</v>
      </c>
      <c r="Q85" s="88">
        <v>0</v>
      </c>
      <c r="R85" s="88">
        <v>0</v>
      </c>
      <c r="S85" s="116">
        <v>0</v>
      </c>
      <c r="W85">
        <v>3.78</v>
      </c>
      <c r="X85">
        <v>22.42</v>
      </c>
      <c r="Y85">
        <v>6.75</v>
      </c>
      <c r="Z85">
        <v>8.68</v>
      </c>
      <c r="AA85">
        <v>0.57999999999999996</v>
      </c>
      <c r="AB85">
        <v>0.37</v>
      </c>
      <c r="AC85">
        <v>0.52</v>
      </c>
      <c r="AD85">
        <v>0.93</v>
      </c>
      <c r="AE85">
        <v>0.48</v>
      </c>
      <c r="AF85">
        <v>0.83</v>
      </c>
      <c r="AG85">
        <v>0.72</v>
      </c>
      <c r="AH85">
        <v>0.48</v>
      </c>
      <c r="AI85">
        <v>0.39</v>
      </c>
      <c r="AJ85">
        <v>53.34</v>
      </c>
      <c r="AK85">
        <v>0</v>
      </c>
      <c r="AL85">
        <v>0</v>
      </c>
      <c r="AM85">
        <v>32.14</v>
      </c>
      <c r="AN85">
        <v>0</v>
      </c>
      <c r="AO85">
        <v>10.77</v>
      </c>
      <c r="AP85">
        <v>0</v>
      </c>
      <c r="AQ85">
        <v>20</v>
      </c>
      <c r="AR85">
        <v>30</v>
      </c>
      <c r="AS85">
        <v>30</v>
      </c>
      <c r="AT85">
        <v>60</v>
      </c>
      <c r="AU85">
        <v>50</v>
      </c>
      <c r="AV85">
        <v>5</v>
      </c>
      <c r="AW85">
        <v>0</v>
      </c>
      <c r="AX85">
        <v>0</v>
      </c>
      <c r="AY85">
        <v>0</v>
      </c>
    </row>
    <row r="86" spans="7:51">
      <c r="G86" t="s">
        <v>128</v>
      </c>
      <c r="H86" s="115">
        <v>26.759999999999998</v>
      </c>
      <c r="I86" s="88">
        <v>0.48</v>
      </c>
      <c r="J86" s="88">
        <v>4.26</v>
      </c>
      <c r="K86" s="88">
        <v>0</v>
      </c>
      <c r="L86" s="88">
        <v>15.43</v>
      </c>
      <c r="M86" s="116">
        <v>0</v>
      </c>
      <c r="N86" s="115">
        <v>85.48</v>
      </c>
      <c r="O86" s="88">
        <v>200.76999999999998</v>
      </c>
      <c r="P86" s="88">
        <v>0</v>
      </c>
      <c r="Q86" s="88">
        <v>0</v>
      </c>
      <c r="R86" s="88">
        <v>0</v>
      </c>
      <c r="S86" s="116">
        <v>0</v>
      </c>
      <c r="W86">
        <v>3.78</v>
      </c>
      <c r="X86">
        <v>22.42</v>
      </c>
      <c r="Y86">
        <v>6.75</v>
      </c>
      <c r="Z86">
        <v>8.68</v>
      </c>
      <c r="AA86">
        <v>0.57999999999999996</v>
      </c>
      <c r="AB86">
        <v>0.37</v>
      </c>
      <c r="AC86">
        <v>0.52</v>
      </c>
      <c r="AD86">
        <v>0.93</v>
      </c>
      <c r="AE86">
        <v>0.48</v>
      </c>
      <c r="AF86">
        <v>0.83</v>
      </c>
      <c r="AG86">
        <v>0.72</v>
      </c>
      <c r="AH86">
        <v>0.48</v>
      </c>
      <c r="AI86">
        <v>0.39</v>
      </c>
      <c r="AJ86">
        <v>53.34</v>
      </c>
      <c r="AK86">
        <v>0</v>
      </c>
      <c r="AL86">
        <v>0</v>
      </c>
      <c r="AM86">
        <v>32.14</v>
      </c>
      <c r="AN86">
        <v>0</v>
      </c>
      <c r="AO86">
        <v>10.77</v>
      </c>
      <c r="AP86">
        <v>0</v>
      </c>
      <c r="AQ86">
        <v>20</v>
      </c>
      <c r="AR86">
        <v>30</v>
      </c>
      <c r="AS86">
        <v>30</v>
      </c>
      <c r="AT86">
        <v>60</v>
      </c>
      <c r="AU86">
        <v>50</v>
      </c>
      <c r="AV86">
        <v>5</v>
      </c>
      <c r="AW86">
        <v>0</v>
      </c>
      <c r="AX86">
        <v>0</v>
      </c>
      <c r="AY86">
        <v>0</v>
      </c>
    </row>
    <row r="87" spans="7:51">
      <c r="G87" t="s">
        <v>129</v>
      </c>
      <c r="H87" s="115">
        <v>4.34</v>
      </c>
      <c r="I87" s="88">
        <v>0.48</v>
      </c>
      <c r="J87" s="88">
        <v>4.26</v>
      </c>
      <c r="K87" s="88">
        <v>0</v>
      </c>
      <c r="L87" s="88">
        <v>15.43</v>
      </c>
      <c r="M87" s="116">
        <v>0</v>
      </c>
      <c r="N87" s="115">
        <v>85.48</v>
      </c>
      <c r="O87" s="88">
        <v>200.76999999999998</v>
      </c>
      <c r="P87" s="88">
        <v>0</v>
      </c>
      <c r="Q87" s="88">
        <v>0</v>
      </c>
      <c r="R87" s="88">
        <v>0</v>
      </c>
      <c r="S87" s="116">
        <v>0</v>
      </c>
      <c r="W87">
        <v>3.78</v>
      </c>
      <c r="X87">
        <v>0</v>
      </c>
      <c r="Y87">
        <v>6.75</v>
      </c>
      <c r="Z87">
        <v>8.68</v>
      </c>
      <c r="AA87">
        <v>0.57999999999999996</v>
      </c>
      <c r="AB87">
        <v>0.37</v>
      </c>
      <c r="AC87">
        <v>0.52</v>
      </c>
      <c r="AD87">
        <v>0.93</v>
      </c>
      <c r="AE87">
        <v>0.48</v>
      </c>
      <c r="AF87">
        <v>0.83</v>
      </c>
      <c r="AG87">
        <v>0.72</v>
      </c>
      <c r="AH87">
        <v>0.48</v>
      </c>
      <c r="AI87">
        <v>0.39</v>
      </c>
      <c r="AJ87">
        <v>53.34</v>
      </c>
      <c r="AK87">
        <v>0</v>
      </c>
      <c r="AL87">
        <v>0</v>
      </c>
      <c r="AM87">
        <v>32.14</v>
      </c>
      <c r="AN87">
        <v>0</v>
      </c>
      <c r="AO87">
        <v>10.77</v>
      </c>
      <c r="AP87">
        <v>0</v>
      </c>
      <c r="AQ87">
        <v>20</v>
      </c>
      <c r="AR87">
        <v>30</v>
      </c>
      <c r="AS87">
        <v>30</v>
      </c>
      <c r="AT87">
        <v>60</v>
      </c>
      <c r="AU87">
        <v>50</v>
      </c>
      <c r="AV87">
        <v>5</v>
      </c>
      <c r="AW87">
        <v>0</v>
      </c>
      <c r="AX87">
        <v>0</v>
      </c>
      <c r="AY87">
        <v>0</v>
      </c>
    </row>
    <row r="88" spans="7:51">
      <c r="G88" t="s">
        <v>130</v>
      </c>
      <c r="H88" s="115">
        <v>4.34</v>
      </c>
      <c r="I88" s="88">
        <v>0.48</v>
      </c>
      <c r="J88" s="88">
        <v>4.26</v>
      </c>
      <c r="K88" s="88">
        <v>0</v>
      </c>
      <c r="L88" s="88">
        <v>15.43</v>
      </c>
      <c r="M88" s="116">
        <v>0</v>
      </c>
      <c r="N88" s="115">
        <v>85.48</v>
      </c>
      <c r="O88" s="88">
        <v>200.76999999999998</v>
      </c>
      <c r="P88" s="88">
        <v>0</v>
      </c>
      <c r="Q88" s="88">
        <v>0</v>
      </c>
      <c r="R88" s="88">
        <v>0</v>
      </c>
      <c r="S88" s="116">
        <v>0</v>
      </c>
      <c r="W88">
        <v>3.78</v>
      </c>
      <c r="X88">
        <v>0</v>
      </c>
      <c r="Y88">
        <v>6.75</v>
      </c>
      <c r="Z88">
        <v>8.68</v>
      </c>
      <c r="AA88">
        <v>0.57999999999999996</v>
      </c>
      <c r="AB88">
        <v>0.37</v>
      </c>
      <c r="AC88">
        <v>0.52</v>
      </c>
      <c r="AD88">
        <v>0.93</v>
      </c>
      <c r="AE88">
        <v>0.48</v>
      </c>
      <c r="AF88">
        <v>0.83</v>
      </c>
      <c r="AG88">
        <v>0.72</v>
      </c>
      <c r="AH88">
        <v>0.48</v>
      </c>
      <c r="AI88">
        <v>0.39</v>
      </c>
      <c r="AJ88">
        <v>53.34</v>
      </c>
      <c r="AK88">
        <v>0</v>
      </c>
      <c r="AL88">
        <v>0</v>
      </c>
      <c r="AM88">
        <v>32.14</v>
      </c>
      <c r="AN88">
        <v>0</v>
      </c>
      <c r="AO88">
        <v>10.77</v>
      </c>
      <c r="AP88">
        <v>0</v>
      </c>
      <c r="AQ88">
        <v>20</v>
      </c>
      <c r="AR88">
        <v>30</v>
      </c>
      <c r="AS88">
        <v>30</v>
      </c>
      <c r="AT88">
        <v>60</v>
      </c>
      <c r="AU88">
        <v>50</v>
      </c>
      <c r="AV88">
        <v>5</v>
      </c>
      <c r="AW88">
        <v>0</v>
      </c>
      <c r="AX88">
        <v>0</v>
      </c>
      <c r="AY88">
        <v>0</v>
      </c>
    </row>
    <row r="89" spans="7:51">
      <c r="G89" t="s">
        <v>131</v>
      </c>
      <c r="H89" s="115">
        <v>4.34</v>
      </c>
      <c r="I89" s="88">
        <v>0.48</v>
      </c>
      <c r="J89" s="88">
        <v>4.26</v>
      </c>
      <c r="K89" s="88">
        <v>0</v>
      </c>
      <c r="L89" s="88">
        <v>15.43</v>
      </c>
      <c r="M89" s="116">
        <v>0</v>
      </c>
      <c r="N89" s="115">
        <v>85.48</v>
      </c>
      <c r="O89" s="88">
        <v>200.76999999999998</v>
      </c>
      <c r="P89" s="88">
        <v>0</v>
      </c>
      <c r="Q89" s="88">
        <v>0</v>
      </c>
      <c r="R89" s="88">
        <v>0</v>
      </c>
      <c r="S89" s="116">
        <v>0</v>
      </c>
      <c r="W89">
        <v>3.78</v>
      </c>
      <c r="X89">
        <v>0</v>
      </c>
      <c r="Y89">
        <v>6.75</v>
      </c>
      <c r="Z89">
        <v>8.68</v>
      </c>
      <c r="AA89">
        <v>0.57999999999999996</v>
      </c>
      <c r="AB89">
        <v>0.37</v>
      </c>
      <c r="AC89">
        <v>0.52</v>
      </c>
      <c r="AD89">
        <v>0.93</v>
      </c>
      <c r="AE89">
        <v>0.48</v>
      </c>
      <c r="AF89">
        <v>0.83</v>
      </c>
      <c r="AG89">
        <v>0.72</v>
      </c>
      <c r="AH89">
        <v>0.48</v>
      </c>
      <c r="AI89">
        <v>0.39</v>
      </c>
      <c r="AJ89">
        <v>53.34</v>
      </c>
      <c r="AK89">
        <v>0</v>
      </c>
      <c r="AL89">
        <v>0</v>
      </c>
      <c r="AM89">
        <v>32.14</v>
      </c>
      <c r="AN89">
        <v>0</v>
      </c>
      <c r="AO89">
        <v>10.77</v>
      </c>
      <c r="AP89">
        <v>0</v>
      </c>
      <c r="AQ89">
        <v>20</v>
      </c>
      <c r="AR89">
        <v>30</v>
      </c>
      <c r="AS89">
        <v>30</v>
      </c>
      <c r="AT89">
        <v>60</v>
      </c>
      <c r="AU89">
        <v>50</v>
      </c>
      <c r="AV89">
        <v>5</v>
      </c>
      <c r="AW89">
        <v>0</v>
      </c>
      <c r="AX89">
        <v>0</v>
      </c>
      <c r="AY89">
        <v>0</v>
      </c>
    </row>
    <row r="90" spans="7:51">
      <c r="G90" t="s">
        <v>132</v>
      </c>
      <c r="H90" s="115">
        <v>4.34</v>
      </c>
      <c r="I90" s="88">
        <v>0.48</v>
      </c>
      <c r="J90" s="88">
        <v>4.26</v>
      </c>
      <c r="K90" s="88">
        <v>0</v>
      </c>
      <c r="L90" s="88">
        <v>15.43</v>
      </c>
      <c r="M90" s="116">
        <v>0</v>
      </c>
      <c r="N90" s="115">
        <v>85.48</v>
      </c>
      <c r="O90" s="88">
        <v>200.76999999999998</v>
      </c>
      <c r="P90" s="88">
        <v>0</v>
      </c>
      <c r="Q90" s="88">
        <v>0</v>
      </c>
      <c r="R90" s="88">
        <v>0</v>
      </c>
      <c r="S90" s="116">
        <v>0</v>
      </c>
      <c r="W90">
        <v>3.78</v>
      </c>
      <c r="X90">
        <v>0</v>
      </c>
      <c r="Y90">
        <v>6.75</v>
      </c>
      <c r="Z90">
        <v>8.68</v>
      </c>
      <c r="AA90">
        <v>0.57999999999999996</v>
      </c>
      <c r="AB90">
        <v>0.37</v>
      </c>
      <c r="AC90">
        <v>0.52</v>
      </c>
      <c r="AD90">
        <v>0.93</v>
      </c>
      <c r="AE90">
        <v>0.48</v>
      </c>
      <c r="AF90">
        <v>0.83</v>
      </c>
      <c r="AG90">
        <v>0.72</v>
      </c>
      <c r="AH90">
        <v>0.48</v>
      </c>
      <c r="AI90">
        <v>0.39</v>
      </c>
      <c r="AJ90">
        <v>53.34</v>
      </c>
      <c r="AK90">
        <v>0</v>
      </c>
      <c r="AL90">
        <v>0</v>
      </c>
      <c r="AM90">
        <v>32.14</v>
      </c>
      <c r="AN90">
        <v>0</v>
      </c>
      <c r="AO90">
        <v>10.77</v>
      </c>
      <c r="AP90">
        <v>0</v>
      </c>
      <c r="AQ90">
        <v>20</v>
      </c>
      <c r="AR90">
        <v>30</v>
      </c>
      <c r="AS90">
        <v>30</v>
      </c>
      <c r="AT90">
        <v>60</v>
      </c>
      <c r="AU90">
        <v>50</v>
      </c>
      <c r="AV90">
        <v>5</v>
      </c>
      <c r="AW90">
        <v>0</v>
      </c>
      <c r="AX90">
        <v>0</v>
      </c>
      <c r="AY90">
        <v>0</v>
      </c>
    </row>
    <row r="91" spans="7:51">
      <c r="G91" t="s">
        <v>133</v>
      </c>
      <c r="H91" s="115">
        <v>4.24</v>
      </c>
      <c r="I91" s="88">
        <v>0.48</v>
      </c>
      <c r="J91" s="88">
        <v>4.28</v>
      </c>
      <c r="K91" s="88">
        <v>0</v>
      </c>
      <c r="L91" s="88">
        <v>10.61</v>
      </c>
      <c r="M91" s="116">
        <v>0</v>
      </c>
      <c r="N91" s="115">
        <v>130.32</v>
      </c>
      <c r="O91" s="88">
        <v>215.81</v>
      </c>
      <c r="P91" s="88">
        <v>0</v>
      </c>
      <c r="Q91" s="88">
        <v>0</v>
      </c>
      <c r="R91" s="88">
        <v>0</v>
      </c>
      <c r="S91" s="116">
        <v>0</v>
      </c>
      <c r="W91">
        <v>3.69</v>
      </c>
      <c r="X91">
        <v>0</v>
      </c>
      <c r="Y91">
        <v>6.75</v>
      </c>
      <c r="Z91">
        <v>3.86</v>
      </c>
      <c r="AA91">
        <v>0.57999999999999996</v>
      </c>
      <c r="AB91">
        <v>0.37</v>
      </c>
      <c r="AC91">
        <v>0.52</v>
      </c>
      <c r="AD91">
        <v>0.93</v>
      </c>
      <c r="AE91">
        <v>0.48</v>
      </c>
      <c r="AF91">
        <v>0.87</v>
      </c>
      <c r="AG91">
        <v>0.57999999999999996</v>
      </c>
      <c r="AH91">
        <v>0.59</v>
      </c>
      <c r="AI91">
        <v>0.39</v>
      </c>
      <c r="AJ91">
        <v>53.34</v>
      </c>
      <c r="AK91">
        <v>44.84</v>
      </c>
      <c r="AL91">
        <v>0</v>
      </c>
      <c r="AM91">
        <v>32.14</v>
      </c>
      <c r="AN91">
        <v>0</v>
      </c>
      <c r="AO91">
        <v>10.77</v>
      </c>
      <c r="AP91">
        <v>15.04</v>
      </c>
      <c r="AQ91">
        <v>20</v>
      </c>
      <c r="AR91">
        <v>30</v>
      </c>
      <c r="AS91">
        <v>30</v>
      </c>
      <c r="AT91">
        <v>60</v>
      </c>
      <c r="AU91">
        <v>50</v>
      </c>
      <c r="AV91">
        <v>5</v>
      </c>
      <c r="AW91">
        <v>0</v>
      </c>
      <c r="AX91">
        <v>0</v>
      </c>
      <c r="AY91">
        <v>0</v>
      </c>
    </row>
    <row r="92" spans="7:51">
      <c r="G92" t="s">
        <v>134</v>
      </c>
      <c r="H92" s="115">
        <v>4.24</v>
      </c>
      <c r="I92" s="88">
        <v>0.48</v>
      </c>
      <c r="J92" s="88">
        <v>4.28</v>
      </c>
      <c r="K92" s="88">
        <v>0</v>
      </c>
      <c r="L92" s="88">
        <v>10.61</v>
      </c>
      <c r="M92" s="116">
        <v>0</v>
      </c>
      <c r="N92" s="115">
        <v>130.32</v>
      </c>
      <c r="O92" s="88">
        <v>215.81</v>
      </c>
      <c r="P92" s="88">
        <v>0</v>
      </c>
      <c r="Q92" s="88">
        <v>0</v>
      </c>
      <c r="R92" s="88">
        <v>0</v>
      </c>
      <c r="S92" s="116">
        <v>0</v>
      </c>
      <c r="W92">
        <v>3.69</v>
      </c>
      <c r="X92">
        <v>0</v>
      </c>
      <c r="Y92">
        <v>6.75</v>
      </c>
      <c r="Z92">
        <v>3.86</v>
      </c>
      <c r="AA92">
        <v>0.57999999999999996</v>
      </c>
      <c r="AB92">
        <v>0.37</v>
      </c>
      <c r="AC92">
        <v>0.52</v>
      </c>
      <c r="AD92">
        <v>0.93</v>
      </c>
      <c r="AE92">
        <v>0.48</v>
      </c>
      <c r="AF92">
        <v>0.87</v>
      </c>
      <c r="AG92">
        <v>0.57999999999999996</v>
      </c>
      <c r="AH92">
        <v>0.59</v>
      </c>
      <c r="AI92">
        <v>0.39</v>
      </c>
      <c r="AJ92">
        <v>53.34</v>
      </c>
      <c r="AK92">
        <v>44.84</v>
      </c>
      <c r="AL92">
        <v>0</v>
      </c>
      <c r="AM92">
        <v>32.14</v>
      </c>
      <c r="AN92">
        <v>0</v>
      </c>
      <c r="AO92">
        <v>10.77</v>
      </c>
      <c r="AP92">
        <v>15.04</v>
      </c>
      <c r="AQ92">
        <v>20</v>
      </c>
      <c r="AR92">
        <v>30</v>
      </c>
      <c r="AS92">
        <v>30</v>
      </c>
      <c r="AT92">
        <v>60</v>
      </c>
      <c r="AU92">
        <v>50</v>
      </c>
      <c r="AV92">
        <v>5</v>
      </c>
      <c r="AW92">
        <v>0</v>
      </c>
      <c r="AX92">
        <v>0</v>
      </c>
      <c r="AY92">
        <v>0</v>
      </c>
    </row>
    <row r="93" spans="7:51">
      <c r="G93" t="s">
        <v>135</v>
      </c>
      <c r="H93" s="115">
        <v>4.24</v>
      </c>
      <c r="I93" s="88">
        <v>0.48</v>
      </c>
      <c r="J93" s="88">
        <v>4.28</v>
      </c>
      <c r="K93" s="88">
        <v>0</v>
      </c>
      <c r="L93" s="88">
        <v>10.61</v>
      </c>
      <c r="M93" s="116">
        <v>0</v>
      </c>
      <c r="N93" s="115">
        <v>130.32</v>
      </c>
      <c r="O93" s="88">
        <v>215.81</v>
      </c>
      <c r="P93" s="88">
        <v>0</v>
      </c>
      <c r="Q93" s="88">
        <v>0</v>
      </c>
      <c r="R93" s="88">
        <v>0</v>
      </c>
      <c r="S93" s="116">
        <v>0</v>
      </c>
      <c r="W93">
        <v>3.69</v>
      </c>
      <c r="X93">
        <v>0</v>
      </c>
      <c r="Y93">
        <v>6.75</v>
      </c>
      <c r="Z93">
        <v>3.86</v>
      </c>
      <c r="AA93">
        <v>0.57999999999999996</v>
      </c>
      <c r="AB93">
        <v>0.37</v>
      </c>
      <c r="AC93">
        <v>0.52</v>
      </c>
      <c r="AD93">
        <v>0.93</v>
      </c>
      <c r="AE93">
        <v>0.48</v>
      </c>
      <c r="AF93">
        <v>0.87</v>
      </c>
      <c r="AG93">
        <v>0.57999999999999996</v>
      </c>
      <c r="AH93">
        <v>0.59</v>
      </c>
      <c r="AI93">
        <v>0.39</v>
      </c>
      <c r="AJ93">
        <v>53.34</v>
      </c>
      <c r="AK93">
        <v>44.84</v>
      </c>
      <c r="AL93">
        <v>0</v>
      </c>
      <c r="AM93">
        <v>32.14</v>
      </c>
      <c r="AN93">
        <v>0</v>
      </c>
      <c r="AO93">
        <v>10.77</v>
      </c>
      <c r="AP93">
        <v>15.04</v>
      </c>
      <c r="AQ93">
        <v>20</v>
      </c>
      <c r="AR93">
        <v>30</v>
      </c>
      <c r="AS93">
        <v>30</v>
      </c>
      <c r="AT93">
        <v>60</v>
      </c>
      <c r="AU93">
        <v>50</v>
      </c>
      <c r="AV93">
        <v>5</v>
      </c>
      <c r="AW93">
        <v>0</v>
      </c>
      <c r="AX93">
        <v>0</v>
      </c>
      <c r="AY93">
        <v>0</v>
      </c>
    </row>
    <row r="94" spans="7:51">
      <c r="G94" t="s">
        <v>136</v>
      </c>
      <c r="H94" s="115">
        <v>4.24</v>
      </c>
      <c r="I94" s="88">
        <v>0.48</v>
      </c>
      <c r="J94" s="88">
        <v>4.28</v>
      </c>
      <c r="K94" s="88">
        <v>0</v>
      </c>
      <c r="L94" s="88">
        <v>10.61</v>
      </c>
      <c r="M94" s="116">
        <v>0</v>
      </c>
      <c r="N94" s="115">
        <v>130.32</v>
      </c>
      <c r="O94" s="88">
        <v>215.81</v>
      </c>
      <c r="P94" s="88">
        <v>0</v>
      </c>
      <c r="Q94" s="88">
        <v>0</v>
      </c>
      <c r="R94" s="88">
        <v>0</v>
      </c>
      <c r="S94" s="116">
        <v>0</v>
      </c>
      <c r="W94">
        <v>3.69</v>
      </c>
      <c r="X94">
        <v>0</v>
      </c>
      <c r="Y94">
        <v>6.75</v>
      </c>
      <c r="Z94">
        <v>3.86</v>
      </c>
      <c r="AA94">
        <v>0.57999999999999996</v>
      </c>
      <c r="AB94">
        <v>0.37</v>
      </c>
      <c r="AC94">
        <v>0.52</v>
      </c>
      <c r="AD94">
        <v>0.93</v>
      </c>
      <c r="AE94">
        <v>0.48</v>
      </c>
      <c r="AF94">
        <v>0.87</v>
      </c>
      <c r="AG94">
        <v>0.57999999999999996</v>
      </c>
      <c r="AH94">
        <v>0.59</v>
      </c>
      <c r="AI94">
        <v>0.39</v>
      </c>
      <c r="AJ94">
        <v>53.34</v>
      </c>
      <c r="AK94">
        <v>44.84</v>
      </c>
      <c r="AL94">
        <v>0</v>
      </c>
      <c r="AM94">
        <v>32.14</v>
      </c>
      <c r="AN94">
        <v>0</v>
      </c>
      <c r="AO94">
        <v>10.77</v>
      </c>
      <c r="AP94">
        <v>15.04</v>
      </c>
      <c r="AQ94">
        <v>20</v>
      </c>
      <c r="AR94">
        <v>30</v>
      </c>
      <c r="AS94">
        <v>30</v>
      </c>
      <c r="AT94">
        <v>60</v>
      </c>
      <c r="AU94">
        <v>50</v>
      </c>
      <c r="AV94">
        <v>5</v>
      </c>
      <c r="AW94">
        <v>0</v>
      </c>
      <c r="AX94">
        <v>0</v>
      </c>
      <c r="AY94">
        <v>0</v>
      </c>
    </row>
    <row r="95" spans="7:51">
      <c r="G95" t="s">
        <v>137</v>
      </c>
      <c r="H95" s="115">
        <v>4.24</v>
      </c>
      <c r="I95" s="88">
        <v>0.48</v>
      </c>
      <c r="J95" s="88">
        <v>4.28</v>
      </c>
      <c r="K95" s="88">
        <v>0</v>
      </c>
      <c r="L95" s="88">
        <v>10.61</v>
      </c>
      <c r="M95" s="116">
        <v>0</v>
      </c>
      <c r="N95" s="115">
        <v>130.32</v>
      </c>
      <c r="O95" s="88">
        <v>215.81</v>
      </c>
      <c r="P95" s="88">
        <v>0</v>
      </c>
      <c r="Q95" s="88">
        <v>0</v>
      </c>
      <c r="R95" s="88">
        <v>0</v>
      </c>
      <c r="S95" s="116">
        <v>0</v>
      </c>
      <c r="W95">
        <v>3.69</v>
      </c>
      <c r="X95">
        <v>0</v>
      </c>
      <c r="Y95">
        <v>6.75</v>
      </c>
      <c r="Z95">
        <v>3.86</v>
      </c>
      <c r="AA95">
        <v>0.57999999999999996</v>
      </c>
      <c r="AB95">
        <v>0.37</v>
      </c>
      <c r="AC95">
        <v>0.52</v>
      </c>
      <c r="AD95">
        <v>0.93</v>
      </c>
      <c r="AE95">
        <v>0.48</v>
      </c>
      <c r="AF95">
        <v>0.87</v>
      </c>
      <c r="AG95">
        <v>0.57999999999999996</v>
      </c>
      <c r="AH95">
        <v>0.59</v>
      </c>
      <c r="AI95">
        <v>0.39</v>
      </c>
      <c r="AJ95">
        <v>53.34</v>
      </c>
      <c r="AK95">
        <v>44.84</v>
      </c>
      <c r="AL95">
        <v>0</v>
      </c>
      <c r="AM95">
        <v>32.14</v>
      </c>
      <c r="AN95">
        <v>0</v>
      </c>
      <c r="AO95">
        <v>10.77</v>
      </c>
      <c r="AP95">
        <v>15.04</v>
      </c>
      <c r="AQ95">
        <v>20</v>
      </c>
      <c r="AR95">
        <v>30</v>
      </c>
      <c r="AS95">
        <v>30</v>
      </c>
      <c r="AT95">
        <v>60</v>
      </c>
      <c r="AU95">
        <v>50</v>
      </c>
      <c r="AV95">
        <v>5</v>
      </c>
      <c r="AW95">
        <v>0</v>
      </c>
      <c r="AX95">
        <v>0</v>
      </c>
      <c r="AY95">
        <v>0</v>
      </c>
    </row>
    <row r="96" spans="7:51">
      <c r="G96" t="s">
        <v>138</v>
      </c>
      <c r="H96" s="115">
        <v>4.24</v>
      </c>
      <c r="I96" s="88">
        <v>0.48</v>
      </c>
      <c r="J96" s="88">
        <v>4.28</v>
      </c>
      <c r="K96" s="88">
        <v>0</v>
      </c>
      <c r="L96" s="88">
        <v>10.61</v>
      </c>
      <c r="M96" s="116">
        <v>0</v>
      </c>
      <c r="N96" s="115">
        <v>130.32</v>
      </c>
      <c r="O96" s="88">
        <v>215.81</v>
      </c>
      <c r="P96" s="88">
        <v>0</v>
      </c>
      <c r="Q96" s="88">
        <v>0</v>
      </c>
      <c r="R96" s="88">
        <v>0</v>
      </c>
      <c r="S96" s="116">
        <v>0</v>
      </c>
      <c r="W96">
        <v>3.69</v>
      </c>
      <c r="X96">
        <v>0</v>
      </c>
      <c r="Y96">
        <v>6.75</v>
      </c>
      <c r="Z96">
        <v>3.86</v>
      </c>
      <c r="AA96">
        <v>0.57999999999999996</v>
      </c>
      <c r="AB96">
        <v>0.37</v>
      </c>
      <c r="AC96">
        <v>0.52</v>
      </c>
      <c r="AD96">
        <v>0.93</v>
      </c>
      <c r="AE96">
        <v>0.48</v>
      </c>
      <c r="AF96">
        <v>0.87</v>
      </c>
      <c r="AG96">
        <v>0.57999999999999996</v>
      </c>
      <c r="AH96">
        <v>0.59</v>
      </c>
      <c r="AI96">
        <v>0.39</v>
      </c>
      <c r="AJ96">
        <v>53.34</v>
      </c>
      <c r="AK96">
        <v>44.84</v>
      </c>
      <c r="AL96">
        <v>0</v>
      </c>
      <c r="AM96">
        <v>32.14</v>
      </c>
      <c r="AN96">
        <v>0</v>
      </c>
      <c r="AO96">
        <v>10.77</v>
      </c>
      <c r="AP96">
        <v>15.04</v>
      </c>
      <c r="AQ96">
        <v>20</v>
      </c>
      <c r="AR96">
        <v>30</v>
      </c>
      <c r="AS96">
        <v>30</v>
      </c>
      <c r="AT96">
        <v>60</v>
      </c>
      <c r="AU96">
        <v>50</v>
      </c>
      <c r="AV96">
        <v>5</v>
      </c>
      <c r="AW96">
        <v>0</v>
      </c>
      <c r="AX96">
        <v>0</v>
      </c>
      <c r="AY96">
        <v>0</v>
      </c>
    </row>
    <row r="97" spans="1:133">
      <c r="G97" t="s">
        <v>139</v>
      </c>
      <c r="H97" s="115">
        <v>4.24</v>
      </c>
      <c r="I97" s="88">
        <v>0.48</v>
      </c>
      <c r="J97" s="88">
        <v>4.28</v>
      </c>
      <c r="K97" s="88">
        <v>0</v>
      </c>
      <c r="L97" s="88">
        <v>10.61</v>
      </c>
      <c r="M97" s="116">
        <v>0</v>
      </c>
      <c r="N97" s="115">
        <v>130.32</v>
      </c>
      <c r="O97" s="88">
        <v>215.81</v>
      </c>
      <c r="P97" s="88">
        <v>0</v>
      </c>
      <c r="Q97" s="88">
        <v>0</v>
      </c>
      <c r="R97" s="88">
        <v>0</v>
      </c>
      <c r="S97" s="116">
        <v>0</v>
      </c>
      <c r="W97">
        <v>3.69</v>
      </c>
      <c r="X97">
        <v>0</v>
      </c>
      <c r="Y97">
        <v>6.75</v>
      </c>
      <c r="Z97">
        <v>3.86</v>
      </c>
      <c r="AA97">
        <v>0.57999999999999996</v>
      </c>
      <c r="AB97">
        <v>0.37</v>
      </c>
      <c r="AC97">
        <v>0.52</v>
      </c>
      <c r="AD97">
        <v>0.93</v>
      </c>
      <c r="AE97">
        <v>0.48</v>
      </c>
      <c r="AF97">
        <v>0.87</v>
      </c>
      <c r="AG97">
        <v>0.57999999999999996</v>
      </c>
      <c r="AH97">
        <v>0.59</v>
      </c>
      <c r="AI97">
        <v>0.39</v>
      </c>
      <c r="AJ97">
        <v>53.34</v>
      </c>
      <c r="AK97">
        <v>44.84</v>
      </c>
      <c r="AL97">
        <v>0</v>
      </c>
      <c r="AM97">
        <v>32.14</v>
      </c>
      <c r="AN97">
        <v>0</v>
      </c>
      <c r="AO97">
        <v>10.77</v>
      </c>
      <c r="AP97">
        <v>15.04</v>
      </c>
      <c r="AQ97">
        <v>20</v>
      </c>
      <c r="AR97">
        <v>30</v>
      </c>
      <c r="AS97">
        <v>30</v>
      </c>
      <c r="AT97">
        <v>60</v>
      </c>
      <c r="AU97">
        <v>50</v>
      </c>
      <c r="AV97">
        <v>5</v>
      </c>
      <c r="AW97">
        <v>0</v>
      </c>
      <c r="AX97">
        <v>0</v>
      </c>
      <c r="AY97">
        <v>0</v>
      </c>
    </row>
    <row r="98" spans="1:133">
      <c r="G98" t="s">
        <v>140</v>
      </c>
      <c r="H98" s="115">
        <v>4.24</v>
      </c>
      <c r="I98" s="88">
        <v>0.48</v>
      </c>
      <c r="J98" s="88">
        <v>4.28</v>
      </c>
      <c r="K98" s="88">
        <v>0</v>
      </c>
      <c r="L98" s="88">
        <v>10.61</v>
      </c>
      <c r="M98" s="116">
        <v>0</v>
      </c>
      <c r="N98" s="115">
        <v>130.32</v>
      </c>
      <c r="O98" s="88">
        <v>215.81</v>
      </c>
      <c r="P98" s="88">
        <v>0</v>
      </c>
      <c r="Q98" s="88">
        <v>0</v>
      </c>
      <c r="R98" s="88">
        <v>0</v>
      </c>
      <c r="S98" s="116">
        <v>0</v>
      </c>
      <c r="W98">
        <v>3.69</v>
      </c>
      <c r="X98">
        <v>0</v>
      </c>
      <c r="Y98">
        <v>6.75</v>
      </c>
      <c r="Z98">
        <v>3.86</v>
      </c>
      <c r="AA98">
        <v>0.57999999999999996</v>
      </c>
      <c r="AB98">
        <v>0.37</v>
      </c>
      <c r="AC98">
        <v>0.52</v>
      </c>
      <c r="AD98">
        <v>0.93</v>
      </c>
      <c r="AE98">
        <v>0.48</v>
      </c>
      <c r="AF98">
        <v>0.87</v>
      </c>
      <c r="AG98">
        <v>0.57999999999999996</v>
      </c>
      <c r="AH98">
        <v>0.59</v>
      </c>
      <c r="AI98">
        <v>0.39</v>
      </c>
      <c r="AJ98">
        <v>53.34</v>
      </c>
      <c r="AK98">
        <v>44.84</v>
      </c>
      <c r="AL98">
        <v>0</v>
      </c>
      <c r="AM98">
        <v>32.14</v>
      </c>
      <c r="AN98">
        <v>0</v>
      </c>
      <c r="AO98">
        <v>10.77</v>
      </c>
      <c r="AP98">
        <v>15.04</v>
      </c>
      <c r="AQ98">
        <v>20</v>
      </c>
      <c r="AR98">
        <v>30</v>
      </c>
      <c r="AS98">
        <v>30</v>
      </c>
      <c r="AT98">
        <v>60</v>
      </c>
      <c r="AU98">
        <v>50</v>
      </c>
      <c r="AV98">
        <v>5</v>
      </c>
      <c r="AW98">
        <v>0</v>
      </c>
      <c r="AX98">
        <v>0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1.2275349999999994</v>
      </c>
      <c r="I99" s="111">
        <f t="shared" ref="I99:BU99" si="1">SUM(I3:I98)/4000</f>
        <v>0.36335500000000065</v>
      </c>
      <c r="J99" s="111">
        <f t="shared" si="1"/>
        <v>0.10113999999999992</v>
      </c>
      <c r="K99" s="111">
        <f t="shared" si="1"/>
        <v>0</v>
      </c>
      <c r="L99" s="111">
        <f t="shared" si="1"/>
        <v>0.30372749999999987</v>
      </c>
      <c r="M99" s="111">
        <f t="shared" si="1"/>
        <v>0</v>
      </c>
      <c r="N99" s="110">
        <f t="shared" si="1"/>
        <v>3.8994399999999976</v>
      </c>
      <c r="O99" s="111">
        <f t="shared" si="1"/>
        <v>5.8136000000000019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8.8739999999999902E-2</v>
      </c>
      <c r="X99">
        <f t="shared" si="1"/>
        <v>0.30978000000000017</v>
      </c>
      <c r="Y99">
        <f t="shared" si="1"/>
        <v>0.1272599999999999</v>
      </c>
      <c r="Z99">
        <f t="shared" si="1"/>
        <v>0.13019</v>
      </c>
      <c r="AA99">
        <f t="shared" si="1"/>
        <v>1.3519999999999971E-2</v>
      </c>
      <c r="AB99">
        <f t="shared" si="1"/>
        <v>8.640000000000007E-3</v>
      </c>
      <c r="AC99">
        <f t="shared" si="1"/>
        <v>1.2E-2</v>
      </c>
      <c r="AD99">
        <f t="shared" si="1"/>
        <v>2.1600000000000012E-2</v>
      </c>
      <c r="AE99">
        <f t="shared" si="1"/>
        <v>1.3479999999999995E-2</v>
      </c>
      <c r="AF99">
        <f t="shared" si="1"/>
        <v>1.9559999999999994E-2</v>
      </c>
      <c r="AG99">
        <f t="shared" si="1"/>
        <v>1.5460000000000017E-2</v>
      </c>
      <c r="AH99">
        <f t="shared" si="1"/>
        <v>1.2399999999999989E-2</v>
      </c>
      <c r="AI99">
        <f t="shared" si="1"/>
        <v>1.0599999999999998E-2</v>
      </c>
      <c r="AJ99">
        <f t="shared" si="1"/>
        <v>0.32004000000000005</v>
      </c>
      <c r="AK99">
        <f t="shared" si="1"/>
        <v>0.35871999999999993</v>
      </c>
      <c r="AL99">
        <f t="shared" si="1"/>
        <v>2.4493199999999997</v>
      </c>
      <c r="AM99">
        <f t="shared" si="1"/>
        <v>0.77135999999999971</v>
      </c>
      <c r="AN99">
        <f t="shared" si="1"/>
        <v>0.87480000000000069</v>
      </c>
      <c r="AO99">
        <f t="shared" si="1"/>
        <v>0.25847999999999971</v>
      </c>
      <c r="AP99">
        <f t="shared" si="1"/>
        <v>0.12032000000000005</v>
      </c>
      <c r="AQ99">
        <f t="shared" si="1"/>
        <v>0.48</v>
      </c>
      <c r="AR99">
        <f t="shared" si="1"/>
        <v>0.72</v>
      </c>
      <c r="AS99">
        <f t="shared" si="1"/>
        <v>0.72</v>
      </c>
      <c r="AT99">
        <f t="shared" si="1"/>
        <v>1.44</v>
      </c>
      <c r="AU99">
        <f t="shared" si="1"/>
        <v>1.2</v>
      </c>
      <c r="AV99">
        <f t="shared" si="1"/>
        <v>0.12</v>
      </c>
      <c r="AW99">
        <f t="shared" si="1"/>
        <v>4.6277499999999999E-2</v>
      </c>
      <c r="AX99">
        <f t="shared" si="1"/>
        <v>0.81637499999999996</v>
      </c>
      <c r="AY99">
        <f t="shared" si="1"/>
        <v>0.34987499999999999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2023-01-03T09:13:20Z</dcterms:modified>
</cp:coreProperties>
</file>